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J24" s="1"/>
  <c r="I13"/>
  <c r="H13"/>
  <c r="H24" s="1"/>
  <c r="G13"/>
  <c r="F13"/>
  <c r="I195" l="1"/>
  <c r="G195"/>
  <c r="L176"/>
  <c r="I176"/>
  <c r="G176"/>
  <c r="F176"/>
  <c r="L157"/>
  <c r="I157"/>
  <c r="G157"/>
  <c r="F157"/>
  <c r="I138"/>
  <c r="L138"/>
  <c r="H196"/>
  <c r="I119"/>
  <c r="G119"/>
  <c r="L119"/>
  <c r="I100"/>
  <c r="G100"/>
  <c r="L100"/>
  <c r="F100"/>
  <c r="L81"/>
  <c r="I81"/>
  <c r="G81"/>
  <c r="I62"/>
  <c r="G62"/>
  <c r="J62"/>
  <c r="J196" s="1"/>
  <c r="F62"/>
  <c r="J43"/>
  <c r="I43"/>
  <c r="G43"/>
  <c r="L43"/>
  <c r="F43"/>
  <c r="L62"/>
  <c r="F24"/>
  <c r="F196" s="1"/>
  <c r="L24"/>
  <c r="I24"/>
  <c r="G24"/>
  <c r="L196" l="1"/>
  <c r="I196"/>
  <c r="G196"/>
</calcChain>
</file>

<file path=xl/sharedStrings.xml><?xml version="1.0" encoding="utf-8"?>
<sst xmlns="http://schemas.openxmlformats.org/spreadsheetml/2006/main" count="301" uniqueCount="107">
  <si>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</si>
  <si>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</si>
  <si>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</si>
  <si>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</si>
  <si>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</si>
  <si>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</si>
  <si>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</si>
  <si>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</si>
  <si>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</si>
  <si>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</si>
  <si>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</si>
  <si>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</si>
  <si>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</si>
  <si>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</si>
  <si>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</si>
  <si>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</si>
  <si>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</si>
  <si>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</si>
  <si>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</si>
  <si>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</si>
  <si>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</si>
  <si>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</si>
  <si>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</si>
  <si>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</si>
  <si>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</si>
  <si>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</si>
  <si>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</si>
  <si>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</si>
  <si>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</si>
  <si>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</si>
  <si>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</si>
  <si>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</si>
  <si>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</si>
  <si>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</si>
  <si>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</si>
  <si>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</si>
  <si>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</si>
  <si>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</si>
  <si>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</si>
  <si>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омлет натуральный </t>
  </si>
  <si>
    <t xml:space="preserve">напиток с витаминами </t>
  </si>
  <si>
    <t xml:space="preserve">хлеб пшеничный </t>
  </si>
  <si>
    <t>горошек зелёный консервированный отварной для подгарнировки</t>
  </si>
  <si>
    <t>яблоки</t>
  </si>
  <si>
    <t xml:space="preserve">суп крестьянский с крупой </t>
  </si>
  <si>
    <t xml:space="preserve">икра кабачковая </t>
  </si>
  <si>
    <t xml:space="preserve">рис отварной </t>
  </si>
  <si>
    <t xml:space="preserve">компот из плодов и ягод сушенных </t>
  </si>
  <si>
    <t xml:space="preserve">хлеб ржаной </t>
  </si>
  <si>
    <t>каша овсяная из "Геркулеса" жидкая</t>
  </si>
  <si>
    <t xml:space="preserve">какао с молоком сгущенным </t>
  </si>
  <si>
    <t>сыр (порциями)</t>
  </si>
  <si>
    <t>булочка "Домашняя"</t>
  </si>
  <si>
    <t xml:space="preserve">птица тушёная с подливой </t>
  </si>
  <si>
    <t>каша гречневая рассыпчатая</t>
  </si>
  <si>
    <t>чай с сахаром</t>
  </si>
  <si>
    <t xml:space="preserve">каша молочная пшеничная жидкая </t>
  </si>
  <si>
    <t xml:space="preserve">кисель с витаминами  </t>
  </si>
  <si>
    <t xml:space="preserve">бутерброд с повидлом </t>
  </si>
  <si>
    <t>овощи натуральные (огурцы и помидоры свежие)</t>
  </si>
  <si>
    <t>булочка "Веснушка"</t>
  </si>
  <si>
    <t xml:space="preserve">суп картофельный с бобовыми </t>
  </si>
  <si>
    <t xml:space="preserve">колбаса </t>
  </si>
  <si>
    <t xml:space="preserve">макаронные изделия отварные </t>
  </si>
  <si>
    <t xml:space="preserve">компот из смеси сухофруктов </t>
  </si>
  <si>
    <t xml:space="preserve">груша </t>
  </si>
  <si>
    <t xml:space="preserve">каша пшенная молочная жидкая </t>
  </si>
  <si>
    <t xml:space="preserve">чай с молоком </t>
  </si>
  <si>
    <t xml:space="preserve">Канева </t>
  </si>
  <si>
    <t xml:space="preserve">Директор </t>
  </si>
  <si>
    <t>МБОУ "Мохченская СОШ им. Героя Советского Союза А.Г. Хатанзейского"</t>
  </si>
  <si>
    <t xml:space="preserve">птица отварная </t>
  </si>
  <si>
    <t>соки овощные,фруктовые, ягодные</t>
  </si>
  <si>
    <t xml:space="preserve">щи из свежей капусты с кртофелем </t>
  </si>
  <si>
    <t>плов из отварной птицы</t>
  </si>
  <si>
    <t xml:space="preserve">напиток из шиповника </t>
  </si>
  <si>
    <t xml:space="preserve">каша ячневая молочная вязкая </t>
  </si>
  <si>
    <t xml:space="preserve">компот из свежих плодов и ягод </t>
  </si>
  <si>
    <t xml:space="preserve">котлеты припущенные </t>
  </si>
  <si>
    <t xml:space="preserve">яблоки </t>
  </si>
  <si>
    <t>суп картофельный с крупой и рыбными консервами</t>
  </si>
  <si>
    <t xml:space="preserve">суп овощной </t>
  </si>
  <si>
    <t xml:space="preserve">салат из свежих огурцов и помидоров </t>
  </si>
  <si>
    <t xml:space="preserve">картофельное пюре </t>
  </si>
  <si>
    <t xml:space="preserve">каша рисовая молочная жидкая </t>
  </si>
  <si>
    <t xml:space="preserve">компот из плодов и ягод сушённых </t>
  </si>
  <si>
    <t xml:space="preserve">колбаса отварная </t>
  </si>
  <si>
    <t xml:space="preserve">мандарины </t>
  </si>
  <si>
    <t xml:space="preserve">рассольник ленинградский </t>
  </si>
  <si>
    <t>салат из свеклы отварной</t>
  </si>
  <si>
    <t xml:space="preserve">кофейный напиток с молоком </t>
  </si>
  <si>
    <t xml:space="preserve">апельсин </t>
  </si>
  <si>
    <t xml:space="preserve">рыба (филе) отварная </t>
  </si>
  <si>
    <t xml:space="preserve">чайс лимоном </t>
  </si>
  <si>
    <t>0.007</t>
  </si>
  <si>
    <t xml:space="preserve">сосиски отварные </t>
  </si>
  <si>
    <t>банан</t>
  </si>
  <si>
    <t xml:space="preserve">суп картофельный с крупой и тушеным консервированным мясом </t>
  </si>
  <si>
    <t>тефтели из куринного мяса с рисои (ёжики)</t>
  </si>
  <si>
    <t xml:space="preserve">соус томатный </t>
  </si>
  <si>
    <t>запеканка из творога (со сгущенным молоком)</t>
  </si>
  <si>
    <t>яйца вареные</t>
  </si>
  <si>
    <t xml:space="preserve">борщ с капустой и картофелем </t>
  </si>
  <si>
    <t>голубцы ленивые</t>
  </si>
  <si>
    <t xml:space="preserve">суп картофельный с макаронными изделиями </t>
  </si>
  <si>
    <t xml:space="preserve">салат из белокачанной капусты с помидорами </t>
  </si>
  <si>
    <t xml:space="preserve">каша молочная кукурузная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</si>
</sst>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70</v>
      </c>
      <c r="D1" s="56"/>
      <c r="E1" s="56"/>
      <c r="F1" s="12" t="s">
        <v>16</v>
      </c>
      <c r="G1" s="2" t="s">
        <v>17</v>
      </c>
      <c r="H1" s="57" t="s">
        <v>69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68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65</v>
      </c>
      <c r="G6" s="40">
        <v>5.82</v>
      </c>
      <c r="H6" s="40">
        <v>9.02</v>
      </c>
      <c r="I6" s="40">
        <v>1.52</v>
      </c>
      <c r="J6" s="40">
        <v>110.54</v>
      </c>
      <c r="K6" s="41">
        <v>132</v>
      </c>
      <c r="L6" s="40">
        <v>19</v>
      </c>
    </row>
    <row r="7" spans="1:12" ht="25.5">
      <c r="A7" s="23"/>
      <c r="B7" s="15"/>
      <c r="C7" s="11"/>
      <c r="D7" s="6"/>
      <c r="E7" s="42" t="s">
        <v>42</v>
      </c>
      <c r="F7" s="43">
        <v>100</v>
      </c>
      <c r="G7" s="43">
        <v>3.13</v>
      </c>
      <c r="H7" s="43">
        <v>3.29</v>
      </c>
      <c r="I7" s="43">
        <v>6.99</v>
      </c>
      <c r="J7" s="43">
        <v>77.88</v>
      </c>
      <c r="K7" s="44">
        <v>229</v>
      </c>
      <c r="L7" s="43">
        <v>24.49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8</v>
      </c>
      <c r="J8" s="43">
        <v>95</v>
      </c>
      <c r="K8" s="44"/>
      <c r="L8" s="43">
        <v>8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3.04</v>
      </c>
      <c r="H9" s="43">
        <v>0.32</v>
      </c>
      <c r="I9" s="43">
        <v>19.48</v>
      </c>
      <c r="J9" s="43">
        <v>95.2</v>
      </c>
      <c r="K9" s="44"/>
      <c r="L9" s="43">
        <v>2.2999999999999998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0.2</v>
      </c>
      <c r="I10" s="43">
        <v>19.600000000000001</v>
      </c>
      <c r="J10" s="43">
        <v>94</v>
      </c>
      <c r="K10" s="44"/>
      <c r="L10" s="43">
        <v>44.66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12.79</v>
      </c>
      <c r="H13" s="19">
        <f t="shared" si="0"/>
        <v>12.829999999999998</v>
      </c>
      <c r="I13" s="19">
        <f t="shared" si="0"/>
        <v>55.589999999999996</v>
      </c>
      <c r="J13" s="19">
        <f t="shared" si="0"/>
        <v>472.62</v>
      </c>
      <c r="K13" s="25"/>
      <c r="L13" s="19">
        <f t="shared" ref="L13" si="1">SUM(L6:L12)</f>
        <v>98.449999999999989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2.31</v>
      </c>
      <c r="H15" s="43">
        <v>7.74</v>
      </c>
      <c r="I15" s="43">
        <v>15.43</v>
      </c>
      <c r="J15" s="43">
        <v>140.59</v>
      </c>
      <c r="K15" s="44">
        <v>51</v>
      </c>
      <c r="L15" s="43">
        <v>33.159999999999997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1.36</v>
      </c>
      <c r="H16" s="43">
        <v>5.22</v>
      </c>
      <c r="I16" s="43">
        <v>7.36</v>
      </c>
      <c r="J16" s="43">
        <v>78.650000000000006</v>
      </c>
      <c r="K16" s="44">
        <v>232</v>
      </c>
      <c r="L16" s="43">
        <v>24.47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200</v>
      </c>
      <c r="G17" s="43">
        <v>5.18</v>
      </c>
      <c r="H17" s="43">
        <v>6.78</v>
      </c>
      <c r="I17" s="43">
        <v>53.7</v>
      </c>
      <c r="J17" s="43">
        <v>300.24</v>
      </c>
      <c r="K17" s="44">
        <v>224</v>
      </c>
      <c r="L17" s="43">
        <v>11.42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0.33</v>
      </c>
      <c r="H18" s="43">
        <v>0</v>
      </c>
      <c r="I18" s="43">
        <v>22.66</v>
      </c>
      <c r="J18" s="43">
        <v>91.98</v>
      </c>
      <c r="K18" s="44">
        <v>280</v>
      </c>
      <c r="L18" s="43">
        <v>10.29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2.2799999999999998</v>
      </c>
      <c r="H19" s="43">
        <v>0.24</v>
      </c>
      <c r="I19" s="43">
        <v>14.61</v>
      </c>
      <c r="J19" s="43">
        <v>69.3</v>
      </c>
      <c r="K19" s="44"/>
      <c r="L19" s="43">
        <v>2.35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2.2799999999999998</v>
      </c>
      <c r="H20" s="43">
        <v>0.24</v>
      </c>
      <c r="I20" s="43">
        <v>14.61</v>
      </c>
      <c r="J20" s="43">
        <v>69.3</v>
      </c>
      <c r="K20" s="44"/>
      <c r="L20" s="43">
        <v>2.35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13.739999999999998</v>
      </c>
      <c r="H23" s="19">
        <f t="shared" si="2"/>
        <v>20.22</v>
      </c>
      <c r="I23" s="19">
        <f t="shared" si="2"/>
        <v>128.37</v>
      </c>
      <c r="J23" s="19">
        <f t="shared" si="2"/>
        <v>750.06</v>
      </c>
      <c r="K23" s="25"/>
      <c r="L23" s="19">
        <f t="shared" ref="L23" si="3">SUM(L14:L22)</f>
        <v>84.039999999999992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1415</v>
      </c>
      <c r="G24" s="32">
        <f t="shared" ref="G24:J24" si="4">G13+G23</f>
        <v>26.529999999999998</v>
      </c>
      <c r="H24" s="32">
        <f t="shared" si="4"/>
        <v>33.049999999999997</v>
      </c>
      <c r="I24" s="32">
        <f t="shared" si="4"/>
        <v>183.96</v>
      </c>
      <c r="J24" s="32">
        <f t="shared" si="4"/>
        <v>1222.6799999999998</v>
      </c>
      <c r="K24" s="32"/>
      <c r="L24" s="32">
        <f t="shared" ref="L24" si="5">L13+L23</f>
        <v>182.48999999999998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7.94</v>
      </c>
      <c r="H25" s="40">
        <v>8.2100000000000009</v>
      </c>
      <c r="I25" s="40">
        <v>35.130000000000003</v>
      </c>
      <c r="J25" s="40">
        <v>246.17</v>
      </c>
      <c r="K25" s="41">
        <v>109</v>
      </c>
      <c r="L25" s="40">
        <v>17.79</v>
      </c>
    </row>
    <row r="26" spans="1:12" ht="15">
      <c r="A26" s="14"/>
      <c r="B26" s="15"/>
      <c r="C26" s="11"/>
      <c r="D26" s="6"/>
      <c r="E26" s="42" t="s">
        <v>51</v>
      </c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3.78</v>
      </c>
      <c r="H27" s="43">
        <v>3.91</v>
      </c>
      <c r="I27" s="43">
        <v>26.04</v>
      </c>
      <c r="J27" s="43">
        <v>154.15</v>
      </c>
      <c r="K27" s="44">
        <v>271</v>
      </c>
      <c r="L27" s="43">
        <v>11.73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3.04</v>
      </c>
      <c r="H28" s="43">
        <v>0.32</v>
      </c>
      <c r="I28" s="43">
        <v>19.48</v>
      </c>
      <c r="J28" s="43">
        <v>95.2</v>
      </c>
      <c r="K28" s="44"/>
      <c r="L28" s="43">
        <v>2.2999999999999998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52</v>
      </c>
      <c r="F30" s="43">
        <v>50</v>
      </c>
      <c r="G30" s="43">
        <v>4.1500000000000004</v>
      </c>
      <c r="H30" s="43">
        <v>5.9</v>
      </c>
      <c r="I30" s="43">
        <v>30</v>
      </c>
      <c r="J30" s="43">
        <v>323</v>
      </c>
      <c r="K30" s="44">
        <v>312</v>
      </c>
      <c r="L30" s="43">
        <v>20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18.910000000000004</v>
      </c>
      <c r="H32" s="19">
        <f t="shared" ref="H32" si="7">SUM(H25:H31)</f>
        <v>18.340000000000003</v>
      </c>
      <c r="I32" s="19">
        <f t="shared" ref="I32" si="8">SUM(I25:I31)</f>
        <v>110.65</v>
      </c>
      <c r="J32" s="19">
        <f t="shared" ref="J32:L32" si="9">SUM(J25:J31)</f>
        <v>818.52</v>
      </c>
      <c r="K32" s="25"/>
      <c r="L32" s="19">
        <f t="shared" si="9"/>
        <v>51.82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80</v>
      </c>
      <c r="F34" s="43">
        <v>250</v>
      </c>
      <c r="G34" s="43">
        <v>6.22</v>
      </c>
      <c r="H34" s="43">
        <v>8.2100000000000009</v>
      </c>
      <c r="I34" s="43">
        <v>18.39</v>
      </c>
      <c r="J34" s="43">
        <v>170.98</v>
      </c>
      <c r="K34" s="44">
        <v>71</v>
      </c>
      <c r="L34" s="43">
        <v>21</v>
      </c>
    </row>
    <row r="35" spans="1:12" ht="1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15.7</v>
      </c>
      <c r="H35" s="43">
        <v>9.4</v>
      </c>
      <c r="I35" s="43">
        <v>3.3</v>
      </c>
      <c r="J35" s="43">
        <v>169</v>
      </c>
      <c r="K35" s="44">
        <v>213</v>
      </c>
      <c r="L35" s="43">
        <v>37.29</v>
      </c>
    </row>
    <row r="36" spans="1:12" ht="15">
      <c r="A36" s="14"/>
      <c r="B36" s="15"/>
      <c r="C36" s="11"/>
      <c r="D36" s="7" t="s">
        <v>29</v>
      </c>
      <c r="E36" s="42" t="s">
        <v>54</v>
      </c>
      <c r="F36" s="43">
        <v>200</v>
      </c>
      <c r="G36" s="43">
        <v>11.64</v>
      </c>
      <c r="H36" s="43">
        <v>7.24</v>
      </c>
      <c r="I36" s="43">
        <v>60</v>
      </c>
      <c r="J36" s="43">
        <v>351.74</v>
      </c>
      <c r="K36" s="44">
        <v>219</v>
      </c>
      <c r="L36" s="43">
        <v>10.039999999999999</v>
      </c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15.04</v>
      </c>
      <c r="J37" s="43">
        <v>60.16</v>
      </c>
      <c r="K37" s="44">
        <v>299</v>
      </c>
      <c r="L37" s="43">
        <v>5.51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2.2799999999999998</v>
      </c>
      <c r="H38" s="43">
        <v>0.24</v>
      </c>
      <c r="I38" s="43">
        <v>14.61</v>
      </c>
      <c r="J38" s="43">
        <v>69.3</v>
      </c>
      <c r="K38" s="44"/>
      <c r="L38" s="43">
        <v>2.35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2.2799999999999998</v>
      </c>
      <c r="H39" s="43">
        <v>0.24</v>
      </c>
      <c r="I39" s="43">
        <v>14.61</v>
      </c>
      <c r="J39" s="43">
        <v>69.3</v>
      </c>
      <c r="K39" s="44"/>
      <c r="L39" s="43">
        <v>2.35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38.120000000000005</v>
      </c>
      <c r="H42" s="19">
        <f t="shared" ref="H42" si="11">SUM(H33:H41)</f>
        <v>25.33</v>
      </c>
      <c r="I42" s="19">
        <f t="shared" ref="I42" si="12">SUM(I33:I41)</f>
        <v>125.94999999999999</v>
      </c>
      <c r="J42" s="19">
        <f t="shared" ref="J42:L42" si="13">SUM(J33:J41)</f>
        <v>890.4799999999999</v>
      </c>
      <c r="K42" s="25"/>
      <c r="L42" s="19">
        <f t="shared" si="13"/>
        <v>78.539999999999992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1300</v>
      </c>
      <c r="G43" s="32">
        <f t="shared" ref="G43" si="14">G32+G42</f>
        <v>57.030000000000008</v>
      </c>
      <c r="H43" s="32">
        <f t="shared" ref="H43" si="15">H32+H42</f>
        <v>43.67</v>
      </c>
      <c r="I43" s="32">
        <f t="shared" ref="I43" si="16">I32+I42</f>
        <v>236.6</v>
      </c>
      <c r="J43" s="32">
        <f t="shared" ref="J43:L43" si="17">J32+J42</f>
        <v>1709</v>
      </c>
      <c r="K43" s="32"/>
      <c r="L43" s="32">
        <f t="shared" si="17"/>
        <v>130.35999999999999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205</v>
      </c>
      <c r="G44" s="40">
        <v>7.44</v>
      </c>
      <c r="H44" s="40">
        <v>8.07</v>
      </c>
      <c r="I44" s="40">
        <v>35.28</v>
      </c>
      <c r="J44" s="40">
        <v>243.92</v>
      </c>
      <c r="K44" s="41">
        <v>108</v>
      </c>
      <c r="L44" s="40">
        <v>14.29</v>
      </c>
    </row>
    <row r="45" spans="1:12" ht="15">
      <c r="A45" s="23"/>
      <c r="B45" s="15"/>
      <c r="C45" s="11"/>
      <c r="D45" s="6"/>
      <c r="E45" s="42" t="s">
        <v>59</v>
      </c>
      <c r="F45" s="43">
        <v>60</v>
      </c>
      <c r="G45" s="43">
        <v>1</v>
      </c>
      <c r="H45" s="43">
        <v>0.12</v>
      </c>
      <c r="I45" s="43">
        <v>4.12</v>
      </c>
      <c r="J45" s="43">
        <v>17.5</v>
      </c>
      <c r="K45" s="44">
        <v>246</v>
      </c>
      <c r="L45" s="43">
        <v>17.739999999999998</v>
      </c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</v>
      </c>
      <c r="I46" s="43">
        <v>8</v>
      </c>
      <c r="J46" s="43">
        <v>95</v>
      </c>
      <c r="K46" s="44"/>
      <c r="L46" s="43">
        <v>8</v>
      </c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60</v>
      </c>
      <c r="G47" s="43">
        <v>1.72</v>
      </c>
      <c r="H47" s="43">
        <v>4.2</v>
      </c>
      <c r="I47" s="43">
        <v>32.9</v>
      </c>
      <c r="J47" s="43">
        <v>176.3</v>
      </c>
      <c r="K47" s="44">
        <v>381</v>
      </c>
      <c r="L47" s="43">
        <v>7.82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60</v>
      </c>
      <c r="F49" s="43">
        <v>50</v>
      </c>
      <c r="G49" s="43">
        <v>4.6100000000000003</v>
      </c>
      <c r="H49" s="43">
        <v>4.41</v>
      </c>
      <c r="I49" s="43">
        <v>35.299999999999997</v>
      </c>
      <c r="J49" s="43">
        <v>199.3</v>
      </c>
      <c r="K49" s="44">
        <v>307</v>
      </c>
      <c r="L49" s="43">
        <v>22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14.770000000000003</v>
      </c>
      <c r="H51" s="19">
        <f t="shared" ref="H51" si="19">SUM(H44:H50)</f>
        <v>16.8</v>
      </c>
      <c r="I51" s="19">
        <f t="shared" ref="I51" si="20">SUM(I44:I50)</f>
        <v>115.6</v>
      </c>
      <c r="J51" s="19">
        <f t="shared" ref="J51:L51" si="21">SUM(J44:J50)</f>
        <v>732.02</v>
      </c>
      <c r="K51" s="25"/>
      <c r="L51" s="19">
        <f t="shared" si="21"/>
        <v>69.849999999999994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2.34</v>
      </c>
      <c r="H53" s="43">
        <v>3.89</v>
      </c>
      <c r="I53" s="43">
        <v>13.61</v>
      </c>
      <c r="J53" s="43">
        <v>98.79</v>
      </c>
      <c r="K53" s="44">
        <v>45</v>
      </c>
      <c r="L53" s="43">
        <v>19.25</v>
      </c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70</v>
      </c>
      <c r="G54" s="43">
        <v>6.62</v>
      </c>
      <c r="H54" s="43">
        <v>16.04</v>
      </c>
      <c r="I54" s="43">
        <v>1.57</v>
      </c>
      <c r="J54" s="43">
        <v>179.72</v>
      </c>
      <c r="K54" s="44">
        <v>205</v>
      </c>
      <c r="L54" s="43">
        <v>32.340000000000003</v>
      </c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200</v>
      </c>
      <c r="G55" s="43">
        <v>7.36</v>
      </c>
      <c r="H55" s="43">
        <v>7.06</v>
      </c>
      <c r="I55" s="43">
        <v>47.1</v>
      </c>
      <c r="J55" s="43">
        <v>281.45999999999998</v>
      </c>
      <c r="K55" s="44">
        <v>227</v>
      </c>
      <c r="L55" s="43">
        <v>12.61</v>
      </c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113.79</v>
      </c>
      <c r="K56" s="44">
        <v>283</v>
      </c>
      <c r="L56" s="43">
        <v>11.59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2.2799999999999998</v>
      </c>
      <c r="H57" s="43">
        <v>0.24</v>
      </c>
      <c r="I57" s="43">
        <v>14.61</v>
      </c>
      <c r="J57" s="43">
        <v>69.3</v>
      </c>
      <c r="K57" s="44"/>
      <c r="L57" s="43">
        <v>2.35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2.2799999999999998</v>
      </c>
      <c r="H58" s="43">
        <v>0.24</v>
      </c>
      <c r="I58" s="43">
        <v>14.61</v>
      </c>
      <c r="J58" s="43">
        <v>69.3</v>
      </c>
      <c r="K58" s="44"/>
      <c r="L58" s="43">
        <v>2.35</v>
      </c>
    </row>
    <row r="59" spans="1:12" ht="15">
      <c r="A59" s="23"/>
      <c r="B59" s="15"/>
      <c r="C59" s="11"/>
      <c r="D59" s="6"/>
      <c r="E59" s="42" t="s">
        <v>65</v>
      </c>
      <c r="F59" s="43">
        <v>200</v>
      </c>
      <c r="G59" s="43">
        <v>0.8</v>
      </c>
      <c r="H59" s="43">
        <v>0.2</v>
      </c>
      <c r="I59" s="43">
        <v>19.600000000000001</v>
      </c>
      <c r="J59" s="43">
        <v>94</v>
      </c>
      <c r="K59" s="44"/>
      <c r="L59" s="43">
        <v>75.37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980</v>
      </c>
      <c r="G61" s="19">
        <f t="shared" ref="G61" si="22">SUM(G52:G60)</f>
        <v>22.240000000000002</v>
      </c>
      <c r="H61" s="19">
        <f t="shared" ref="H61" si="23">SUM(H52:H60)</f>
        <v>27.669999999999995</v>
      </c>
      <c r="I61" s="19">
        <f t="shared" ref="I61" si="24">SUM(I52:I60)</f>
        <v>138.99</v>
      </c>
      <c r="J61" s="19">
        <f t="shared" ref="J61:L61" si="25">SUM(J52:J60)</f>
        <v>906.3599999999999</v>
      </c>
      <c r="K61" s="25"/>
      <c r="L61" s="19">
        <f t="shared" si="25"/>
        <v>155.86000000000001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1555</v>
      </c>
      <c r="G62" s="32">
        <f t="shared" ref="G62" si="26">G51+G61</f>
        <v>37.010000000000005</v>
      </c>
      <c r="H62" s="32">
        <f t="shared" ref="H62" si="27">H51+H61</f>
        <v>44.47</v>
      </c>
      <c r="I62" s="32">
        <f t="shared" ref="I62" si="28">I51+I61</f>
        <v>254.59</v>
      </c>
      <c r="J62" s="32">
        <f t="shared" ref="J62:L62" si="29">J51+J61</f>
        <v>1638.3799999999999</v>
      </c>
      <c r="K62" s="32"/>
      <c r="L62" s="32">
        <f t="shared" si="29"/>
        <v>225.71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205</v>
      </c>
      <c r="G63" s="40">
        <v>6.04</v>
      </c>
      <c r="H63" s="40">
        <v>7.27</v>
      </c>
      <c r="I63" s="40">
        <v>34.29</v>
      </c>
      <c r="J63" s="40">
        <v>227.16</v>
      </c>
      <c r="K63" s="41">
        <v>112</v>
      </c>
      <c r="L63" s="40">
        <v>14.53</v>
      </c>
    </row>
    <row r="64" spans="1:12" ht="15">
      <c r="A64" s="23"/>
      <c r="B64" s="15"/>
      <c r="C64" s="11"/>
      <c r="D64" s="6"/>
      <c r="E64" s="42" t="s">
        <v>71</v>
      </c>
      <c r="F64" s="43">
        <v>70</v>
      </c>
      <c r="G64" s="43">
        <v>18.22</v>
      </c>
      <c r="H64" s="43">
        <v>18.22</v>
      </c>
      <c r="I64" s="43">
        <v>0.97</v>
      </c>
      <c r="J64" s="43">
        <v>242.68</v>
      </c>
      <c r="K64" s="44">
        <v>212</v>
      </c>
      <c r="L64" s="43">
        <v>30.74</v>
      </c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2.79</v>
      </c>
      <c r="H65" s="43">
        <v>2.5499999999999998</v>
      </c>
      <c r="I65" s="43">
        <v>13.27</v>
      </c>
      <c r="J65" s="43">
        <v>87.25</v>
      </c>
      <c r="K65" s="44">
        <v>298</v>
      </c>
      <c r="L65" s="43">
        <v>11.26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3.04</v>
      </c>
      <c r="H66" s="43">
        <v>0.32</v>
      </c>
      <c r="I66" s="43">
        <v>19.48</v>
      </c>
      <c r="J66" s="43">
        <v>95.2</v>
      </c>
      <c r="K66" s="44"/>
      <c r="L66" s="43">
        <v>2.2999999999999998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72</v>
      </c>
      <c r="F68" s="43">
        <v>200</v>
      </c>
      <c r="G68" s="43">
        <v>2</v>
      </c>
      <c r="H68" s="43">
        <v>0.2</v>
      </c>
      <c r="I68" s="43">
        <v>36</v>
      </c>
      <c r="J68" s="43">
        <v>115.24</v>
      </c>
      <c r="K68" s="44"/>
      <c r="L68" s="43">
        <v>25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715</v>
      </c>
      <c r="G70" s="19">
        <f t="shared" ref="G70" si="30">SUM(G63:G69)</f>
        <v>32.089999999999996</v>
      </c>
      <c r="H70" s="19">
        <f t="shared" ref="H70" si="31">SUM(H63:H69)</f>
        <v>28.56</v>
      </c>
      <c r="I70" s="19">
        <f t="shared" ref="I70" si="32">SUM(I63:I69)</f>
        <v>104.01</v>
      </c>
      <c r="J70" s="19">
        <f t="shared" ref="J70:L70" si="33">SUM(J63:J69)</f>
        <v>767.53000000000009</v>
      </c>
      <c r="K70" s="25"/>
      <c r="L70" s="19">
        <f t="shared" si="33"/>
        <v>83.829999999999984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2.09</v>
      </c>
      <c r="H72" s="43">
        <v>6.33</v>
      </c>
      <c r="I72" s="43">
        <v>10.64</v>
      </c>
      <c r="J72" s="43">
        <v>107.83</v>
      </c>
      <c r="K72" s="44">
        <v>63</v>
      </c>
      <c r="L72" s="43">
        <v>9.31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74</v>
      </c>
      <c r="F74" s="43">
        <v>210</v>
      </c>
      <c r="G74" s="43">
        <v>37.200000000000003</v>
      </c>
      <c r="H74" s="43">
        <v>45.33</v>
      </c>
      <c r="I74" s="43">
        <v>41.05</v>
      </c>
      <c r="J74" s="43">
        <v>747.09</v>
      </c>
      <c r="K74" s="44">
        <v>211</v>
      </c>
      <c r="L74" s="43">
        <v>59.05</v>
      </c>
    </row>
    <row r="75" spans="1:12" ht="1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0.68</v>
      </c>
      <c r="H75" s="43">
        <v>0</v>
      </c>
      <c r="I75" s="43">
        <v>21.01</v>
      </c>
      <c r="J75" s="43">
        <v>46.87</v>
      </c>
      <c r="K75" s="44">
        <v>289</v>
      </c>
      <c r="L75" s="43">
        <v>11.37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2.2799999999999998</v>
      </c>
      <c r="H76" s="43">
        <v>0.24</v>
      </c>
      <c r="I76" s="43">
        <v>14.61</v>
      </c>
      <c r="J76" s="43">
        <v>69.3</v>
      </c>
      <c r="K76" s="44"/>
      <c r="L76" s="43">
        <v>2.35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2.2799999999999998</v>
      </c>
      <c r="H77" s="43">
        <v>0.24</v>
      </c>
      <c r="I77" s="43">
        <v>14.61</v>
      </c>
      <c r="J77" s="43">
        <v>69.3</v>
      </c>
      <c r="K77" s="44"/>
      <c r="L77" s="43">
        <v>2.35</v>
      </c>
    </row>
    <row r="78" spans="1:12" ht="15">
      <c r="A78" s="23"/>
      <c r="B78" s="15"/>
      <c r="C78" s="11"/>
      <c r="D78" s="6"/>
      <c r="E78" s="42" t="s">
        <v>60</v>
      </c>
      <c r="F78" s="43">
        <v>50</v>
      </c>
      <c r="G78" s="43">
        <v>4.6100000000000003</v>
      </c>
      <c r="H78" s="43">
        <v>4.41</v>
      </c>
      <c r="I78" s="43">
        <v>35.299999999999997</v>
      </c>
      <c r="J78" s="43">
        <v>199.3</v>
      </c>
      <c r="K78" s="44">
        <v>307</v>
      </c>
      <c r="L78" s="43">
        <v>29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49.140000000000008</v>
      </c>
      <c r="H80" s="19">
        <f t="shared" ref="H80" si="35">SUM(H71:H79)</f>
        <v>56.55</v>
      </c>
      <c r="I80" s="19">
        <f t="shared" ref="I80" si="36">SUM(I71:I79)</f>
        <v>137.22</v>
      </c>
      <c r="J80" s="19">
        <f t="shared" ref="J80:L80" si="37">SUM(J71:J79)</f>
        <v>1239.69</v>
      </c>
      <c r="K80" s="25"/>
      <c r="L80" s="19">
        <f t="shared" si="37"/>
        <v>113.42999999999999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1485</v>
      </c>
      <c r="G81" s="32">
        <f t="shared" ref="G81" si="38">G70+G80</f>
        <v>81.23</v>
      </c>
      <c r="H81" s="32">
        <f t="shared" ref="H81" si="39">H70+H80</f>
        <v>85.11</v>
      </c>
      <c r="I81" s="32">
        <f t="shared" ref="I81" si="40">I70+I80</f>
        <v>241.23000000000002</v>
      </c>
      <c r="J81" s="32">
        <f t="shared" ref="J81:L81" si="41">J70+J80</f>
        <v>2007.2200000000003</v>
      </c>
      <c r="K81" s="32"/>
      <c r="L81" s="32">
        <f t="shared" si="41"/>
        <v>197.26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205</v>
      </c>
      <c r="G82" s="40">
        <v>7.23</v>
      </c>
      <c r="H82" s="40">
        <v>6.67</v>
      </c>
      <c r="I82" s="40">
        <v>39.54</v>
      </c>
      <c r="J82" s="40">
        <v>246.87</v>
      </c>
      <c r="K82" s="41">
        <v>115</v>
      </c>
      <c r="L82" s="40">
        <v>14.29</v>
      </c>
    </row>
    <row r="83" spans="1:12" ht="15">
      <c r="A83" s="23"/>
      <c r="B83" s="15"/>
      <c r="C83" s="11"/>
      <c r="D83" s="6"/>
      <c r="E83" s="42" t="s">
        <v>78</v>
      </c>
      <c r="F83" s="43">
        <v>80</v>
      </c>
      <c r="G83" s="43">
        <v>11.75</v>
      </c>
      <c r="H83" s="43">
        <v>13.28</v>
      </c>
      <c r="I83" s="43">
        <v>8.02</v>
      </c>
      <c r="J83" s="43">
        <v>198.5</v>
      </c>
      <c r="K83" s="44">
        <v>209</v>
      </c>
      <c r="L83" s="43">
        <v>24.59</v>
      </c>
    </row>
    <row r="84" spans="1:12" ht="1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0.16</v>
      </c>
      <c r="H84" s="43">
        <v>0</v>
      </c>
      <c r="I84" s="43">
        <v>14.99</v>
      </c>
      <c r="J84" s="43">
        <v>60.64</v>
      </c>
      <c r="K84" s="44">
        <v>282</v>
      </c>
      <c r="L84" s="43">
        <v>34.07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3.04</v>
      </c>
      <c r="H85" s="43">
        <v>0.32</v>
      </c>
      <c r="I85" s="43">
        <v>19.48</v>
      </c>
      <c r="J85" s="43">
        <v>95.2</v>
      </c>
      <c r="K85" s="44"/>
      <c r="L85" s="43">
        <v>2.2999999999999998</v>
      </c>
    </row>
    <row r="86" spans="1:12" ht="15">
      <c r="A86" s="23"/>
      <c r="B86" s="15"/>
      <c r="C86" s="11"/>
      <c r="D86" s="7" t="s">
        <v>24</v>
      </c>
      <c r="E86" s="42" t="s">
        <v>79</v>
      </c>
      <c r="F86" s="43">
        <v>200</v>
      </c>
      <c r="G86" s="43">
        <v>0.8</v>
      </c>
      <c r="H86" s="43">
        <v>0.2</v>
      </c>
      <c r="I86" s="43">
        <v>19.600000000000001</v>
      </c>
      <c r="J86" s="43">
        <v>94</v>
      </c>
      <c r="K86" s="44"/>
      <c r="L86" s="43">
        <v>40.229999999999997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725</v>
      </c>
      <c r="G89" s="19">
        <f t="shared" ref="G89" si="42">SUM(G82:G88)</f>
        <v>22.98</v>
      </c>
      <c r="H89" s="19">
        <f t="shared" ref="H89" si="43">SUM(H82:H88)</f>
        <v>20.47</v>
      </c>
      <c r="I89" s="19">
        <f t="shared" ref="I89" si="44">SUM(I82:I88)</f>
        <v>101.63</v>
      </c>
      <c r="J89" s="19">
        <f t="shared" ref="J89:L89" si="45">SUM(J82:J88)</f>
        <v>695.21</v>
      </c>
      <c r="K89" s="25"/>
      <c r="L89" s="19">
        <f t="shared" si="45"/>
        <v>115.47999999999999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100</v>
      </c>
      <c r="G90" s="43">
        <v>0.98</v>
      </c>
      <c r="H90" s="43">
        <v>5.13</v>
      </c>
      <c r="I90" s="43">
        <v>4.54</v>
      </c>
      <c r="J90" s="43">
        <v>65.81</v>
      </c>
      <c r="K90" s="44">
        <v>18</v>
      </c>
      <c r="L90" s="43">
        <v>15.18</v>
      </c>
    </row>
    <row r="91" spans="1:12" ht="15">
      <c r="A91" s="23"/>
      <c r="B91" s="15"/>
      <c r="C91" s="11"/>
      <c r="D91" s="7" t="s">
        <v>27</v>
      </c>
      <c r="E91" s="42" t="s">
        <v>81</v>
      </c>
      <c r="F91" s="43">
        <v>250</v>
      </c>
      <c r="G91" s="43">
        <v>1.93</v>
      </c>
      <c r="H91" s="43">
        <v>5.86</v>
      </c>
      <c r="I91" s="43">
        <v>12.59</v>
      </c>
      <c r="J91" s="43">
        <v>115.24</v>
      </c>
      <c r="K91" s="44">
        <v>44</v>
      </c>
      <c r="L91" s="43">
        <v>14.31</v>
      </c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83</v>
      </c>
      <c r="F93" s="43">
        <v>200</v>
      </c>
      <c r="G93" s="43">
        <v>4.26</v>
      </c>
      <c r="H93" s="43">
        <v>8.08</v>
      </c>
      <c r="I93" s="43">
        <v>311.06</v>
      </c>
      <c r="J93" s="43">
        <v>213.94</v>
      </c>
      <c r="K93" s="44">
        <v>241</v>
      </c>
      <c r="L93" s="43">
        <v>22.51</v>
      </c>
    </row>
    <row r="94" spans="1:12" ht="1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</v>
      </c>
      <c r="H94" s="43">
        <v>0</v>
      </c>
      <c r="I94" s="43">
        <v>15.04</v>
      </c>
      <c r="J94" s="43">
        <v>60.16</v>
      </c>
      <c r="K94" s="44">
        <v>299</v>
      </c>
      <c r="L94" s="43">
        <v>5.51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2.2799999999999998</v>
      </c>
      <c r="H95" s="43">
        <v>0.24</v>
      </c>
      <c r="I95" s="43">
        <v>14.61</v>
      </c>
      <c r="J95" s="43">
        <v>69.3</v>
      </c>
      <c r="K95" s="44"/>
      <c r="L95" s="43">
        <v>2.35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2.2799999999999998</v>
      </c>
      <c r="H96" s="43">
        <v>0.24</v>
      </c>
      <c r="I96" s="43">
        <v>14.61</v>
      </c>
      <c r="J96" s="43">
        <v>69.3</v>
      </c>
      <c r="K96" s="44"/>
      <c r="L96" s="43">
        <v>2.35</v>
      </c>
    </row>
    <row r="97" spans="1:12" ht="15">
      <c r="A97" s="23"/>
      <c r="B97" s="15"/>
      <c r="C97" s="11"/>
      <c r="D97" s="6"/>
      <c r="E97" s="42" t="s">
        <v>65</v>
      </c>
      <c r="F97" s="43">
        <v>200</v>
      </c>
      <c r="G97" s="43">
        <v>0.8</v>
      </c>
      <c r="H97" s="43">
        <v>0.2</v>
      </c>
      <c r="I97" s="43">
        <v>19.600000000000001</v>
      </c>
      <c r="J97" s="43">
        <v>94</v>
      </c>
      <c r="K97" s="44"/>
      <c r="L97" s="43">
        <v>63.2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12.53</v>
      </c>
      <c r="H99" s="19">
        <f t="shared" ref="H99" si="47">SUM(H90:H98)</f>
        <v>19.749999999999996</v>
      </c>
      <c r="I99" s="19">
        <f t="shared" ref="I99" si="48">SUM(I90:I98)</f>
        <v>392.05000000000007</v>
      </c>
      <c r="J99" s="19">
        <f t="shared" ref="J99:L99" si="49">SUM(J90:J98)</f>
        <v>687.74999999999989</v>
      </c>
      <c r="K99" s="25"/>
      <c r="L99" s="19">
        <f t="shared" si="49"/>
        <v>125.41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1735</v>
      </c>
      <c r="G100" s="32">
        <f t="shared" ref="G100" si="50">G89+G99</f>
        <v>35.51</v>
      </c>
      <c r="H100" s="32">
        <f t="shared" ref="H100" si="51">H89+H99</f>
        <v>40.22</v>
      </c>
      <c r="I100" s="32">
        <f t="shared" ref="I100" si="52">I89+I99</f>
        <v>493.68000000000006</v>
      </c>
      <c r="J100" s="32">
        <f t="shared" ref="J100:L100" si="53">J89+J99</f>
        <v>1382.96</v>
      </c>
      <c r="K100" s="32"/>
      <c r="L100" s="32">
        <f t="shared" si="53"/>
        <v>240.89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205</v>
      </c>
      <c r="G101" s="40">
        <v>5.12</v>
      </c>
      <c r="H101" s="40">
        <v>6.62</v>
      </c>
      <c r="I101" s="40">
        <v>32.61</v>
      </c>
      <c r="J101" s="40">
        <v>210.13</v>
      </c>
      <c r="K101" s="41">
        <v>114</v>
      </c>
      <c r="L101" s="40">
        <v>17.350000000000001</v>
      </c>
    </row>
    <row r="102" spans="1:12" ht="15">
      <c r="A102" s="23"/>
      <c r="B102" s="15"/>
      <c r="C102" s="11"/>
      <c r="D102" s="6"/>
      <c r="E102" s="42" t="s">
        <v>86</v>
      </c>
      <c r="F102" s="43">
        <v>70</v>
      </c>
      <c r="G102" s="43">
        <v>6.62</v>
      </c>
      <c r="H102" s="43">
        <v>16.04</v>
      </c>
      <c r="I102" s="43">
        <v>1.57</v>
      </c>
      <c r="J102" s="43">
        <v>179.72</v>
      </c>
      <c r="K102" s="44">
        <v>205</v>
      </c>
      <c r="L102" s="43">
        <v>34.049999999999997</v>
      </c>
    </row>
    <row r="103" spans="1:12" ht="1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0.33</v>
      </c>
      <c r="H103" s="43">
        <v>0</v>
      </c>
      <c r="I103" s="43">
        <v>22.66</v>
      </c>
      <c r="J103" s="43">
        <v>91.98</v>
      </c>
      <c r="K103" s="44">
        <v>280</v>
      </c>
      <c r="L103" s="43">
        <v>26.47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3.04</v>
      </c>
      <c r="H104" s="43">
        <v>0.32</v>
      </c>
      <c r="I104" s="43">
        <v>19.48</v>
      </c>
      <c r="J104" s="43">
        <v>95.2</v>
      </c>
      <c r="K104" s="44"/>
      <c r="L104" s="43">
        <v>2.2999999999999998</v>
      </c>
    </row>
    <row r="105" spans="1:12" ht="15">
      <c r="A105" s="23"/>
      <c r="B105" s="15"/>
      <c r="C105" s="11"/>
      <c r="D105" s="7" t="s">
        <v>24</v>
      </c>
      <c r="E105" s="42" t="s">
        <v>87</v>
      </c>
      <c r="F105" s="43">
        <v>200</v>
      </c>
      <c r="G105" s="43">
        <v>0.8</v>
      </c>
      <c r="H105" s="43">
        <v>0.2</v>
      </c>
      <c r="I105" s="43">
        <v>19.600000000000001</v>
      </c>
      <c r="J105" s="43">
        <v>94</v>
      </c>
      <c r="K105" s="44"/>
      <c r="L105" s="43">
        <v>29.31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 t="shared" ref="G108:J108" si="54">SUM(G101:G107)</f>
        <v>15.91</v>
      </c>
      <c r="H108" s="19">
        <f t="shared" si="54"/>
        <v>23.18</v>
      </c>
      <c r="I108" s="19">
        <f t="shared" si="54"/>
        <v>95.920000000000016</v>
      </c>
      <c r="J108" s="19">
        <f t="shared" si="54"/>
        <v>671.03000000000009</v>
      </c>
      <c r="K108" s="25"/>
      <c r="L108" s="19">
        <f t="shared" ref="L108" si="55">SUM(L101:L107)</f>
        <v>109.48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89</v>
      </c>
      <c r="F109" s="43">
        <v>100</v>
      </c>
      <c r="G109" s="43">
        <v>1.43</v>
      </c>
      <c r="H109" s="43">
        <v>5.09</v>
      </c>
      <c r="I109" s="43">
        <v>9.0500000000000007</v>
      </c>
      <c r="J109" s="43">
        <v>75.349999999999994</v>
      </c>
      <c r="K109" s="44">
        <v>23</v>
      </c>
      <c r="L109" s="43">
        <v>6.49</v>
      </c>
    </row>
    <row r="110" spans="1:12" ht="15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5.0199999999999996</v>
      </c>
      <c r="H110" s="43">
        <v>11.3</v>
      </c>
      <c r="I110" s="43">
        <v>32.380000000000003</v>
      </c>
      <c r="J110" s="43">
        <v>149.6</v>
      </c>
      <c r="K110" s="44">
        <v>42</v>
      </c>
      <c r="L110" s="43">
        <v>18.71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63</v>
      </c>
      <c r="F112" s="43">
        <v>200</v>
      </c>
      <c r="G112" s="43">
        <v>7.36</v>
      </c>
      <c r="H112" s="43">
        <v>7.06</v>
      </c>
      <c r="I112" s="43">
        <v>47.1</v>
      </c>
      <c r="J112" s="43">
        <v>281.45999999999998</v>
      </c>
      <c r="K112" s="44">
        <v>227</v>
      </c>
      <c r="L112" s="43">
        <v>12.61</v>
      </c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0.56000000000000005</v>
      </c>
      <c r="H113" s="43">
        <v>0</v>
      </c>
      <c r="I113" s="43">
        <v>27.89</v>
      </c>
      <c r="J113" s="43">
        <v>113.79</v>
      </c>
      <c r="K113" s="44">
        <v>283</v>
      </c>
      <c r="L113" s="43">
        <v>11.59</v>
      </c>
    </row>
    <row r="114" spans="1:12" ht="1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2.2799999999999998</v>
      </c>
      <c r="H114" s="43">
        <v>0.24</v>
      </c>
      <c r="I114" s="43">
        <v>14.61</v>
      </c>
      <c r="J114" s="43">
        <v>69.3</v>
      </c>
      <c r="K114" s="44"/>
      <c r="L114" s="43">
        <v>2.35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2.2799999999999998</v>
      </c>
      <c r="H115" s="43">
        <v>0.24</v>
      </c>
      <c r="I115" s="43">
        <v>14.61</v>
      </c>
      <c r="J115" s="43">
        <v>69.3</v>
      </c>
      <c r="K115" s="44"/>
      <c r="L115" s="43">
        <v>2.35</v>
      </c>
    </row>
    <row r="116" spans="1:12" ht="15">
      <c r="A116" s="23"/>
      <c r="B116" s="15"/>
      <c r="C116" s="11"/>
      <c r="D116" s="6"/>
      <c r="E116" s="42" t="s">
        <v>43</v>
      </c>
      <c r="F116" s="43">
        <v>200</v>
      </c>
      <c r="G116" s="43">
        <v>0.8</v>
      </c>
      <c r="H116" s="43">
        <v>0.2</v>
      </c>
      <c r="I116" s="43">
        <v>19.600000000000001</v>
      </c>
      <c r="J116" s="43">
        <v>94</v>
      </c>
      <c r="K116" s="44"/>
      <c r="L116" s="43">
        <v>29.31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1010</v>
      </c>
      <c r="G118" s="19">
        <f t="shared" ref="G118:J118" si="56">SUM(G109:G117)</f>
        <v>19.73</v>
      </c>
      <c r="H118" s="19">
        <f t="shared" si="56"/>
        <v>24.129999999999995</v>
      </c>
      <c r="I118" s="19">
        <f t="shared" si="56"/>
        <v>165.23999999999998</v>
      </c>
      <c r="J118" s="19">
        <f t="shared" si="56"/>
        <v>852.79999999999984</v>
      </c>
      <c r="K118" s="25"/>
      <c r="L118" s="19">
        <f t="shared" ref="L118" si="57">SUM(L109:L117)</f>
        <v>83.410000000000011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1725</v>
      </c>
      <c r="G119" s="32">
        <f t="shared" ref="G119" si="58">G108+G118</f>
        <v>35.64</v>
      </c>
      <c r="H119" s="32">
        <f t="shared" ref="H119" si="59">H108+H118</f>
        <v>47.309999999999995</v>
      </c>
      <c r="I119" s="32">
        <f t="shared" ref="I119" si="60">I108+I118</f>
        <v>261.15999999999997</v>
      </c>
      <c r="J119" s="32">
        <f t="shared" ref="J119:L119" si="61">J108+J118</f>
        <v>1523.83</v>
      </c>
      <c r="K119" s="32"/>
      <c r="L119" s="32">
        <f t="shared" si="61"/>
        <v>192.89000000000001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200</v>
      </c>
      <c r="G120" s="40">
        <v>7.94</v>
      </c>
      <c r="H120" s="40">
        <v>8.2100000000000009</v>
      </c>
      <c r="I120" s="40">
        <v>35.130000000000003</v>
      </c>
      <c r="J120" s="40">
        <v>246.17</v>
      </c>
      <c r="K120" s="41">
        <v>109</v>
      </c>
      <c r="L120" s="40">
        <v>17.79</v>
      </c>
    </row>
    <row r="121" spans="1:12" ht="15">
      <c r="A121" s="14"/>
      <c r="B121" s="15"/>
      <c r="C121" s="11"/>
      <c r="D121" s="6"/>
      <c r="E121" s="42" t="s">
        <v>95</v>
      </c>
      <c r="F121" s="43">
        <v>70</v>
      </c>
      <c r="G121" s="43">
        <v>6.62</v>
      </c>
      <c r="H121" s="43">
        <v>16.04</v>
      </c>
      <c r="I121" s="43">
        <v>1.57</v>
      </c>
      <c r="J121" s="43">
        <v>179.72</v>
      </c>
      <c r="K121" s="44">
        <v>205</v>
      </c>
      <c r="L121" s="43">
        <v>22.27</v>
      </c>
    </row>
    <row r="122" spans="1:12" ht="1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2.79</v>
      </c>
      <c r="H122" s="43">
        <v>3.19</v>
      </c>
      <c r="I122" s="43">
        <v>19.71</v>
      </c>
      <c r="J122" s="43">
        <v>118.69</v>
      </c>
      <c r="K122" s="44">
        <v>286</v>
      </c>
      <c r="L122" s="43">
        <v>9.64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3.04</v>
      </c>
      <c r="H123" s="43">
        <v>0.32</v>
      </c>
      <c r="I123" s="43">
        <v>19.48</v>
      </c>
      <c r="J123" s="43">
        <v>95.2</v>
      </c>
      <c r="K123" s="44"/>
      <c r="L123" s="43">
        <v>2.2999999999999998</v>
      </c>
    </row>
    <row r="124" spans="1:12" ht="15">
      <c r="A124" s="14"/>
      <c r="B124" s="15"/>
      <c r="C124" s="11"/>
      <c r="D124" s="7" t="s">
        <v>24</v>
      </c>
      <c r="E124" s="42" t="s">
        <v>91</v>
      </c>
      <c r="F124" s="43">
        <v>300</v>
      </c>
      <c r="G124" s="43">
        <v>0.8</v>
      </c>
      <c r="H124" s="43">
        <v>0.2</v>
      </c>
      <c r="I124" s="43">
        <v>19.600000000000001</v>
      </c>
      <c r="J124" s="43">
        <v>94</v>
      </c>
      <c r="K124" s="44"/>
      <c r="L124" s="43">
        <v>100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810</v>
      </c>
      <c r="G127" s="19">
        <f t="shared" ref="G127:J127" si="62">SUM(G120:G126)</f>
        <v>21.19</v>
      </c>
      <c r="H127" s="19">
        <f t="shared" si="62"/>
        <v>27.96</v>
      </c>
      <c r="I127" s="19">
        <f t="shared" si="62"/>
        <v>95.490000000000009</v>
      </c>
      <c r="J127" s="19">
        <f t="shared" si="62"/>
        <v>733.78</v>
      </c>
      <c r="K127" s="25"/>
      <c r="L127" s="19">
        <f t="shared" ref="L127" si="63">SUM(L120:L126)</f>
        <v>152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2.09</v>
      </c>
      <c r="H129" s="43">
        <v>6.33</v>
      </c>
      <c r="I129" s="43">
        <v>10.64</v>
      </c>
      <c r="J129" s="43">
        <v>107.83</v>
      </c>
      <c r="K129" s="44">
        <v>63</v>
      </c>
      <c r="L129" s="43">
        <v>9.31</v>
      </c>
    </row>
    <row r="130" spans="1:12" ht="15">
      <c r="A130" s="14"/>
      <c r="B130" s="15"/>
      <c r="C130" s="11"/>
      <c r="D130" s="7" t="s">
        <v>28</v>
      </c>
      <c r="E130" s="42" t="s">
        <v>92</v>
      </c>
      <c r="F130" s="43">
        <v>75</v>
      </c>
      <c r="G130" s="43">
        <v>12.3</v>
      </c>
      <c r="H130" s="43">
        <v>4.8</v>
      </c>
      <c r="I130" s="43">
        <v>0.43</v>
      </c>
      <c r="J130" s="43">
        <v>100.1</v>
      </c>
      <c r="K130" s="44">
        <v>163</v>
      </c>
      <c r="L130" s="43">
        <v>34.22</v>
      </c>
    </row>
    <row r="131" spans="1:12" ht="15">
      <c r="A131" s="14"/>
      <c r="B131" s="15"/>
      <c r="C131" s="11"/>
      <c r="D131" s="7" t="s">
        <v>29</v>
      </c>
      <c r="E131" s="42" t="s">
        <v>46</v>
      </c>
      <c r="F131" s="43">
        <v>200</v>
      </c>
      <c r="G131" s="43">
        <v>5.18</v>
      </c>
      <c r="H131" s="43">
        <v>6.78</v>
      </c>
      <c r="I131" s="43">
        <v>53.7</v>
      </c>
      <c r="J131" s="43">
        <v>300.24</v>
      </c>
      <c r="K131" s="44">
        <v>224</v>
      </c>
      <c r="L131" s="43">
        <v>11.42</v>
      </c>
    </row>
    <row r="132" spans="1:12" ht="1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 t="s">
        <v>94</v>
      </c>
      <c r="H132" s="43">
        <v>0.01</v>
      </c>
      <c r="I132" s="43">
        <v>15.31</v>
      </c>
      <c r="J132" s="43">
        <v>61.62</v>
      </c>
      <c r="K132" s="44">
        <v>294</v>
      </c>
      <c r="L132" s="43">
        <v>7.49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2.2799999999999998</v>
      </c>
      <c r="H133" s="43">
        <v>0.24</v>
      </c>
      <c r="I133" s="43">
        <v>14.61</v>
      </c>
      <c r="J133" s="43">
        <v>69.3</v>
      </c>
      <c r="K133" s="44"/>
      <c r="L133" s="43">
        <v>2.35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2.2799999999999998</v>
      </c>
      <c r="H134" s="43">
        <v>0.24</v>
      </c>
      <c r="I134" s="43">
        <v>14.61</v>
      </c>
      <c r="J134" s="43">
        <v>69.3</v>
      </c>
      <c r="K134" s="44"/>
      <c r="L134" s="43">
        <v>2.35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24.130000000000003</v>
      </c>
      <c r="H137" s="19">
        <f t="shared" si="64"/>
        <v>18.399999999999999</v>
      </c>
      <c r="I137" s="19">
        <f t="shared" si="64"/>
        <v>109.30000000000001</v>
      </c>
      <c r="J137" s="19">
        <f t="shared" si="64"/>
        <v>708.38999999999987</v>
      </c>
      <c r="K137" s="25"/>
      <c r="L137" s="19">
        <f t="shared" ref="L137" si="65">SUM(L128:L136)</f>
        <v>67.14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1595</v>
      </c>
      <c r="G138" s="32">
        <f t="shared" ref="G138" si="66">G127+G137</f>
        <v>45.320000000000007</v>
      </c>
      <c r="H138" s="32">
        <f t="shared" ref="H138" si="67">H127+H137</f>
        <v>46.36</v>
      </c>
      <c r="I138" s="32">
        <f t="shared" ref="I138" si="68">I127+I137</f>
        <v>204.79000000000002</v>
      </c>
      <c r="J138" s="32">
        <f t="shared" ref="J138:L138" si="69">J127+J137</f>
        <v>1442.1699999999998</v>
      </c>
      <c r="K138" s="32"/>
      <c r="L138" s="32">
        <f t="shared" si="69"/>
        <v>219.14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200</v>
      </c>
      <c r="G139" s="40">
        <v>29.22</v>
      </c>
      <c r="H139" s="40">
        <v>12.11</v>
      </c>
      <c r="I139" s="40">
        <v>29.1</v>
      </c>
      <c r="J139" s="40">
        <v>342.23</v>
      </c>
      <c r="K139" s="41">
        <v>141</v>
      </c>
      <c r="L139" s="40">
        <v>65.180000000000007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0.16</v>
      </c>
      <c r="H141" s="43">
        <v>0</v>
      </c>
      <c r="I141" s="43">
        <v>14.99</v>
      </c>
      <c r="J141" s="43">
        <v>60.64</v>
      </c>
      <c r="K141" s="44">
        <v>282</v>
      </c>
      <c r="L141" s="43">
        <v>34.07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3.04</v>
      </c>
      <c r="H142" s="43">
        <v>0.32</v>
      </c>
      <c r="I142" s="43">
        <v>19.48</v>
      </c>
      <c r="J142" s="43">
        <v>95.2</v>
      </c>
      <c r="K142" s="44"/>
      <c r="L142" s="43">
        <v>2.2999999999999998</v>
      </c>
    </row>
    <row r="143" spans="1:12" ht="15">
      <c r="A143" s="23"/>
      <c r="B143" s="15"/>
      <c r="C143" s="11"/>
      <c r="D143" s="7" t="s">
        <v>24</v>
      </c>
      <c r="E143" s="42" t="s">
        <v>96</v>
      </c>
      <c r="F143" s="43">
        <v>200</v>
      </c>
      <c r="G143" s="43">
        <v>0.8</v>
      </c>
      <c r="H143" s="43">
        <v>0.2</v>
      </c>
      <c r="I143" s="43">
        <v>19.600000000000001</v>
      </c>
      <c r="J143" s="43">
        <v>94</v>
      </c>
      <c r="K143" s="44"/>
      <c r="L143" s="43">
        <v>34.82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33.22</v>
      </c>
      <c r="H146" s="19">
        <f t="shared" si="70"/>
        <v>12.629999999999999</v>
      </c>
      <c r="I146" s="19">
        <f t="shared" si="70"/>
        <v>83.170000000000016</v>
      </c>
      <c r="J146" s="19">
        <f t="shared" si="70"/>
        <v>592.06999999999994</v>
      </c>
      <c r="K146" s="25"/>
      <c r="L146" s="19">
        <f t="shared" ref="L146" si="71">SUM(L139:L145)</f>
        <v>136.37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99</v>
      </c>
      <c r="F147" s="43">
        <v>100</v>
      </c>
      <c r="G147" s="43">
        <v>0.54</v>
      </c>
      <c r="H147" s="43">
        <v>3.67</v>
      </c>
      <c r="I147" s="43">
        <v>5.24</v>
      </c>
      <c r="J147" s="43">
        <v>56.15</v>
      </c>
      <c r="K147" s="44"/>
      <c r="L147" s="43">
        <v>10.73</v>
      </c>
    </row>
    <row r="148" spans="1:12" ht="25.5">
      <c r="A148" s="23"/>
      <c r="B148" s="15"/>
      <c r="C148" s="11"/>
      <c r="D148" s="7" t="s">
        <v>27</v>
      </c>
      <c r="E148" s="42" t="s">
        <v>97</v>
      </c>
      <c r="F148" s="43">
        <v>250</v>
      </c>
      <c r="G148" s="43">
        <v>6.67</v>
      </c>
      <c r="H148" s="43">
        <v>7.16</v>
      </c>
      <c r="I148" s="43">
        <v>21.98</v>
      </c>
      <c r="J148" s="43">
        <v>177.98</v>
      </c>
      <c r="K148" s="44">
        <v>70</v>
      </c>
      <c r="L148" s="43">
        <v>32.1</v>
      </c>
    </row>
    <row r="149" spans="1:12" ht="15">
      <c r="A149" s="23"/>
      <c r="B149" s="15"/>
      <c r="C149" s="11"/>
      <c r="D149" s="7" t="s">
        <v>28</v>
      </c>
      <c r="E149" s="42" t="s">
        <v>98</v>
      </c>
      <c r="F149" s="43">
        <v>75</v>
      </c>
      <c r="G149" s="43">
        <v>9.16</v>
      </c>
      <c r="H149" s="43">
        <v>13.53</v>
      </c>
      <c r="I149" s="43">
        <v>9.44</v>
      </c>
      <c r="J149" s="43">
        <v>196.14</v>
      </c>
      <c r="K149" s="44">
        <v>202</v>
      </c>
      <c r="L149" s="43">
        <v>15.1</v>
      </c>
    </row>
    <row r="150" spans="1:12" ht="15">
      <c r="A150" s="23"/>
      <c r="B150" s="15"/>
      <c r="C150" s="11"/>
      <c r="D150" s="7" t="s">
        <v>29</v>
      </c>
      <c r="E150" s="42" t="s">
        <v>54</v>
      </c>
      <c r="F150" s="43">
        <v>200</v>
      </c>
      <c r="G150" s="43">
        <v>11.64</v>
      </c>
      <c r="H150" s="43">
        <v>7.24</v>
      </c>
      <c r="I150" s="43">
        <v>60</v>
      </c>
      <c r="J150" s="43">
        <v>351.74</v>
      </c>
      <c r="K150" s="44">
        <v>219</v>
      </c>
      <c r="L150" s="43">
        <v>10.039999999999999</v>
      </c>
    </row>
    <row r="151" spans="1:12" ht="1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</v>
      </c>
      <c r="H151" s="43">
        <v>0</v>
      </c>
      <c r="I151" s="43">
        <v>15.04</v>
      </c>
      <c r="J151" s="43">
        <v>60.16</v>
      </c>
      <c r="K151" s="44">
        <v>299</v>
      </c>
      <c r="L151" s="43">
        <v>5.51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2.2799999999999998</v>
      </c>
      <c r="H152" s="43">
        <v>0.24</v>
      </c>
      <c r="I152" s="43">
        <v>14.61</v>
      </c>
      <c r="J152" s="43">
        <v>69.3</v>
      </c>
      <c r="K152" s="44"/>
      <c r="L152" s="43">
        <v>2.35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2.2799999999999998</v>
      </c>
      <c r="H153" s="43">
        <v>0.24</v>
      </c>
      <c r="I153" s="43">
        <v>14.61</v>
      </c>
      <c r="J153" s="43">
        <v>69.3</v>
      </c>
      <c r="K153" s="44"/>
      <c r="L153" s="43">
        <v>2.35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885</v>
      </c>
      <c r="G156" s="19">
        <f t="shared" ref="G156:J156" si="72">SUM(G147:G155)</f>
        <v>32.57</v>
      </c>
      <c r="H156" s="19">
        <f t="shared" si="72"/>
        <v>32.08</v>
      </c>
      <c r="I156" s="19">
        <f t="shared" si="72"/>
        <v>140.91999999999999</v>
      </c>
      <c r="J156" s="19">
        <f t="shared" si="72"/>
        <v>980.76999999999987</v>
      </c>
      <c r="K156" s="25"/>
      <c r="L156" s="19">
        <f t="shared" ref="L156" si="73">SUM(L147:L155)</f>
        <v>78.179999999999993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1525</v>
      </c>
      <c r="G157" s="32">
        <f t="shared" ref="G157" si="74">G146+G156</f>
        <v>65.789999999999992</v>
      </c>
      <c r="H157" s="32">
        <f t="shared" ref="H157" si="75">H146+H156</f>
        <v>44.709999999999994</v>
      </c>
      <c r="I157" s="32">
        <f t="shared" ref="I157" si="76">I146+I156</f>
        <v>224.09</v>
      </c>
      <c r="J157" s="32">
        <f t="shared" ref="J157:L157" si="77">J146+J156</f>
        <v>1572.8399999999997</v>
      </c>
      <c r="K157" s="32"/>
      <c r="L157" s="32">
        <f t="shared" si="77"/>
        <v>214.55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205</v>
      </c>
      <c r="G158" s="40">
        <v>6.04</v>
      </c>
      <c r="H158" s="40">
        <v>7.27</v>
      </c>
      <c r="I158" s="40">
        <v>34.29</v>
      </c>
      <c r="J158" s="40">
        <v>227.16</v>
      </c>
      <c r="K158" s="41">
        <v>112</v>
      </c>
      <c r="L158" s="40">
        <v>14.53</v>
      </c>
    </row>
    <row r="159" spans="1:12" ht="15">
      <c r="A159" s="23"/>
      <c r="B159" s="15"/>
      <c r="C159" s="11"/>
      <c r="D159" s="6"/>
      <c r="E159" s="42" t="s">
        <v>101</v>
      </c>
      <c r="F159" s="43">
        <v>40</v>
      </c>
      <c r="G159" s="43">
        <v>5.08</v>
      </c>
      <c r="H159" s="43">
        <v>4.5999999999999996</v>
      </c>
      <c r="I159" s="43">
        <v>0.28000000000000003</v>
      </c>
      <c r="J159" s="43">
        <v>621.79999999999995</v>
      </c>
      <c r="K159" s="44">
        <v>139</v>
      </c>
      <c r="L159" s="43">
        <v>11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8</v>
      </c>
      <c r="J160" s="43">
        <v>95</v>
      </c>
      <c r="K160" s="44"/>
      <c r="L160" s="43">
        <v>8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3.04</v>
      </c>
      <c r="H161" s="43">
        <v>0.32</v>
      </c>
      <c r="I161" s="43">
        <v>19.48</v>
      </c>
      <c r="J161" s="43">
        <v>95.2</v>
      </c>
      <c r="K161" s="44"/>
      <c r="L161" s="43">
        <v>2.2999999999999998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52</v>
      </c>
      <c r="F163" s="43">
        <v>50</v>
      </c>
      <c r="G163" s="43">
        <v>4.1500000000000004</v>
      </c>
      <c r="H163" s="43">
        <v>5.9</v>
      </c>
      <c r="I163" s="43">
        <v>30</v>
      </c>
      <c r="J163" s="43">
        <v>323</v>
      </c>
      <c r="K163" s="44">
        <v>312</v>
      </c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18.310000000000002</v>
      </c>
      <c r="H165" s="19">
        <f t="shared" si="78"/>
        <v>18.09</v>
      </c>
      <c r="I165" s="19">
        <f t="shared" si="78"/>
        <v>92.05</v>
      </c>
      <c r="J165" s="19">
        <f t="shared" si="78"/>
        <v>1362.1599999999999</v>
      </c>
      <c r="K165" s="25"/>
      <c r="L165" s="19">
        <f t="shared" ref="L165" si="79">SUM(L158:L164)</f>
        <v>55.83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1" t="s">
        <v>102</v>
      </c>
      <c r="F167" s="43">
        <v>250</v>
      </c>
      <c r="G167" s="43">
        <v>1.9</v>
      </c>
      <c r="H167" s="43">
        <v>6.66</v>
      </c>
      <c r="I167" s="43">
        <v>10.81</v>
      </c>
      <c r="J167" s="43">
        <v>111.11</v>
      </c>
      <c r="K167" s="44">
        <v>37</v>
      </c>
      <c r="L167" s="43">
        <v>8.43</v>
      </c>
    </row>
    <row r="168" spans="1:12" ht="15">
      <c r="A168" s="23"/>
      <c r="B168" s="15"/>
      <c r="C168" s="11"/>
      <c r="D168" s="7" t="s">
        <v>28</v>
      </c>
      <c r="E168" s="42" t="s">
        <v>103</v>
      </c>
      <c r="F168" s="43">
        <v>100</v>
      </c>
      <c r="G168" s="43">
        <v>6.56</v>
      </c>
      <c r="H168" s="43">
        <v>6.69</v>
      </c>
      <c r="I168" s="43">
        <v>4.91</v>
      </c>
      <c r="J168" s="43">
        <v>106.21</v>
      </c>
      <c r="K168" s="44">
        <v>178</v>
      </c>
      <c r="L168" s="43">
        <v>18.170000000000002</v>
      </c>
    </row>
    <row r="169" spans="1:12" ht="15">
      <c r="A169" s="23"/>
      <c r="B169" s="15"/>
      <c r="C169" s="11"/>
      <c r="D169" s="7" t="s">
        <v>29</v>
      </c>
      <c r="E169" s="42" t="s">
        <v>46</v>
      </c>
      <c r="F169" s="43">
        <v>200</v>
      </c>
      <c r="G169" s="43">
        <v>5.18</v>
      </c>
      <c r="H169" s="43">
        <v>6.78</v>
      </c>
      <c r="I169" s="43">
        <v>53.7</v>
      </c>
      <c r="J169" s="43">
        <v>300.24</v>
      </c>
      <c r="K169" s="44">
        <v>224</v>
      </c>
      <c r="L169" s="43">
        <v>11.42</v>
      </c>
    </row>
    <row r="170" spans="1:12" ht="15">
      <c r="A170" s="23"/>
      <c r="B170" s="15"/>
      <c r="C170" s="11"/>
      <c r="D170" s="7" t="s">
        <v>30</v>
      </c>
      <c r="E170" s="42" t="s">
        <v>75</v>
      </c>
      <c r="F170" s="43">
        <v>200</v>
      </c>
      <c r="G170" s="43">
        <v>0.68</v>
      </c>
      <c r="H170" s="43">
        <v>0</v>
      </c>
      <c r="I170" s="43">
        <v>21.01</v>
      </c>
      <c r="J170" s="43">
        <v>46.87</v>
      </c>
      <c r="K170" s="44">
        <v>289</v>
      </c>
      <c r="L170" s="43">
        <v>11.37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2.2799999999999998</v>
      </c>
      <c r="H171" s="43">
        <v>0.24</v>
      </c>
      <c r="I171" s="43">
        <v>14.61</v>
      </c>
      <c r="J171" s="43">
        <v>69.3</v>
      </c>
      <c r="K171" s="44"/>
      <c r="L171" s="43">
        <v>2.35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2.2799999999999998</v>
      </c>
      <c r="H172" s="43">
        <v>0.24</v>
      </c>
      <c r="I172" s="43">
        <v>14.61</v>
      </c>
      <c r="J172" s="43">
        <v>69.3</v>
      </c>
      <c r="K172" s="44"/>
      <c r="L172" s="43">
        <v>2.35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18.88</v>
      </c>
      <c r="H175" s="19">
        <f t="shared" si="80"/>
        <v>20.61</v>
      </c>
      <c r="I175" s="19">
        <f t="shared" si="80"/>
        <v>119.65</v>
      </c>
      <c r="J175" s="19">
        <f t="shared" si="80"/>
        <v>703.02999999999986</v>
      </c>
      <c r="K175" s="25"/>
      <c r="L175" s="19">
        <f t="shared" ref="L175" si="81">SUM(L166:L174)</f>
        <v>54.09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1345</v>
      </c>
      <c r="G176" s="32">
        <f t="shared" ref="G176" si="82">G165+G175</f>
        <v>37.19</v>
      </c>
      <c r="H176" s="32">
        <f t="shared" ref="H176" si="83">H165+H175</f>
        <v>38.700000000000003</v>
      </c>
      <c r="I176" s="32">
        <f t="shared" ref="I176" si="84">I165+I175</f>
        <v>211.7</v>
      </c>
      <c r="J176" s="32">
        <f t="shared" ref="J176:L176" si="85">J165+J175</f>
        <v>2065.1899999999996</v>
      </c>
      <c r="K176" s="32"/>
      <c r="L176" s="32">
        <f t="shared" si="85"/>
        <v>109.92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106</v>
      </c>
      <c r="F177" s="40">
        <v>205</v>
      </c>
      <c r="G177" s="40">
        <v>7.44</v>
      </c>
      <c r="H177" s="40">
        <v>8.07</v>
      </c>
      <c r="I177" s="40">
        <v>35.28</v>
      </c>
      <c r="J177" s="40">
        <v>243.92</v>
      </c>
      <c r="K177" s="41">
        <v>108</v>
      </c>
      <c r="L177" s="40">
        <v>13.9</v>
      </c>
    </row>
    <row r="178" spans="1:12" ht="15">
      <c r="A178" s="23"/>
      <c r="B178" s="15"/>
      <c r="C178" s="11"/>
      <c r="D178" s="6"/>
      <c r="E178" s="42" t="s">
        <v>78</v>
      </c>
      <c r="F178" s="43">
        <v>80</v>
      </c>
      <c r="G178" s="43">
        <v>11.75</v>
      </c>
      <c r="H178" s="43">
        <v>13.28</v>
      </c>
      <c r="I178" s="43">
        <v>8.02</v>
      </c>
      <c r="J178" s="43">
        <v>198.5</v>
      </c>
      <c r="K178" s="44">
        <v>209</v>
      </c>
      <c r="L178" s="43">
        <v>24.59</v>
      </c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</v>
      </c>
      <c r="H179" s="43">
        <v>0</v>
      </c>
      <c r="I179" s="43">
        <v>15.04</v>
      </c>
      <c r="J179" s="43">
        <v>60.16</v>
      </c>
      <c r="K179" s="44">
        <v>299</v>
      </c>
      <c r="L179" s="43">
        <v>5.51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3.04</v>
      </c>
      <c r="H180" s="43">
        <v>0.32</v>
      </c>
      <c r="I180" s="43">
        <v>19.48</v>
      </c>
      <c r="J180" s="43">
        <v>95.2</v>
      </c>
      <c r="K180" s="44"/>
      <c r="L180" s="43">
        <v>2.2999999999999998</v>
      </c>
    </row>
    <row r="181" spans="1:12" ht="1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0.2</v>
      </c>
      <c r="I181" s="43">
        <v>19.600000000000001</v>
      </c>
      <c r="J181" s="43">
        <v>94</v>
      </c>
      <c r="K181" s="44"/>
      <c r="L181" s="43">
        <v>44.66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6">SUM(G177:G183)</f>
        <v>23.03</v>
      </c>
      <c r="H184" s="19">
        <f t="shared" si="86"/>
        <v>21.87</v>
      </c>
      <c r="I184" s="19">
        <f t="shared" si="86"/>
        <v>97.419999999999987</v>
      </c>
      <c r="J184" s="19">
        <f t="shared" si="86"/>
        <v>691.78</v>
      </c>
      <c r="K184" s="25"/>
      <c r="L184" s="19">
        <f t="shared" ref="L184" si="87">SUM(L177:L183)</f>
        <v>90.96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100</v>
      </c>
      <c r="G185" s="43">
        <v>2.2200000000000002</v>
      </c>
      <c r="H185" s="43">
        <v>11.02</v>
      </c>
      <c r="I185" s="43">
        <v>3.4</v>
      </c>
      <c r="J185" s="43">
        <v>121.74</v>
      </c>
      <c r="K185" s="44">
        <v>5</v>
      </c>
      <c r="L185" s="43">
        <v>13.63</v>
      </c>
    </row>
    <row r="186" spans="1:12" ht="15">
      <c r="A186" s="23"/>
      <c r="B186" s="15"/>
      <c r="C186" s="11"/>
      <c r="D186" s="7" t="s">
        <v>27</v>
      </c>
      <c r="E186" s="42" t="s">
        <v>104</v>
      </c>
      <c r="F186" s="43">
        <v>250</v>
      </c>
      <c r="G186" s="43">
        <v>2.83</v>
      </c>
      <c r="H186" s="43">
        <v>2.86</v>
      </c>
      <c r="I186" s="43">
        <v>21.76</v>
      </c>
      <c r="J186" s="43">
        <v>124.09</v>
      </c>
      <c r="K186" s="44">
        <v>47</v>
      </c>
      <c r="L186" s="43">
        <v>24.04</v>
      </c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83</v>
      </c>
      <c r="F188" s="43">
        <v>200</v>
      </c>
      <c r="G188" s="43">
        <v>4.26</v>
      </c>
      <c r="H188" s="43">
        <v>8.08</v>
      </c>
      <c r="I188" s="43">
        <v>311.06</v>
      </c>
      <c r="J188" s="43">
        <v>213.94</v>
      </c>
      <c r="K188" s="44">
        <v>241</v>
      </c>
      <c r="L188" s="43">
        <v>22.51</v>
      </c>
    </row>
    <row r="189" spans="1:12" ht="1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0.33</v>
      </c>
      <c r="H189" s="43">
        <v>0</v>
      </c>
      <c r="I189" s="43">
        <v>22.66</v>
      </c>
      <c r="J189" s="43">
        <v>91.98</v>
      </c>
      <c r="K189" s="44">
        <v>280</v>
      </c>
      <c r="L189" s="43">
        <v>26.47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2.2799999999999998</v>
      </c>
      <c r="H190" s="43">
        <v>0.24</v>
      </c>
      <c r="I190" s="43">
        <v>14.61</v>
      </c>
      <c r="J190" s="43">
        <v>69.3</v>
      </c>
      <c r="K190" s="44"/>
      <c r="L190" s="43">
        <v>2.35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2.2799999999999998</v>
      </c>
      <c r="H191" s="43">
        <v>0.24</v>
      </c>
      <c r="I191" s="43">
        <v>14.61</v>
      </c>
      <c r="J191" s="43">
        <v>69.3</v>
      </c>
      <c r="K191" s="44"/>
      <c r="L191" s="43">
        <v>2.35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14.2</v>
      </c>
      <c r="H194" s="19">
        <f t="shared" si="88"/>
        <v>22.439999999999998</v>
      </c>
      <c r="I194" s="19">
        <f t="shared" si="88"/>
        <v>388.10000000000008</v>
      </c>
      <c r="J194" s="19">
        <f t="shared" si="88"/>
        <v>690.34999999999991</v>
      </c>
      <c r="K194" s="25"/>
      <c r="L194" s="19">
        <f t="shared" ref="L194" si="89">SUM(L185:L193)</f>
        <v>91.35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1535</v>
      </c>
      <c r="G195" s="32">
        <f t="shared" ref="G195" si="90">G184+G194</f>
        <v>37.230000000000004</v>
      </c>
      <c r="H195" s="32">
        <f t="shared" ref="H195" si="91">H184+H194</f>
        <v>44.31</v>
      </c>
      <c r="I195" s="32">
        <f t="shared" ref="I195" si="92">I184+I194</f>
        <v>485.5200000000001</v>
      </c>
      <c r="J195" s="32">
        <f t="shared" ref="J195:L195" si="93">J184+J194</f>
        <v>1382.1299999999999</v>
      </c>
      <c r="K195" s="32"/>
      <c r="L195" s="32">
        <f t="shared" si="93"/>
        <v>182.31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1521.5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45.847999999999999</v>
      </c>
      <c r="H196" s="34">
        <f t="shared" si="94"/>
        <v>46.790999999999997</v>
      </c>
      <c r="I196" s="34">
        <f t="shared" si="94"/>
        <v>279.73199999999997</v>
      </c>
      <c r="J196" s="34">
        <f t="shared" si="94"/>
        <v>1594.6399999999999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189.55199999999996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dcterms:created xsi:type="dcterms:W3CDTF">2022-05-16T14:23:56Z</dcterms:created>
  <dcterms:modified xsi:type="dcterms:W3CDTF">2023-10-18T06:52:38Z</dcterms:modified>
</cp:coreProperties>
</file>