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6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F195" i="1"/>
  <c r="F176" i="1"/>
  <c r="J157" i="1"/>
  <c r="L138" i="1"/>
  <c r="J119" i="1"/>
  <c r="H119" i="1"/>
  <c r="J100" i="1"/>
  <c r="G100" i="1"/>
  <c r="I100" i="1"/>
  <c r="G81" i="1"/>
  <c r="L81" i="1"/>
  <c r="F62" i="1"/>
  <c r="I195" i="1"/>
  <c r="J195" i="1"/>
  <c r="G176" i="1"/>
  <c r="I176" i="1"/>
  <c r="L176" i="1"/>
  <c r="H176" i="1"/>
  <c r="J176" i="1"/>
  <c r="G157" i="1"/>
  <c r="I157" i="1"/>
  <c r="F157" i="1"/>
  <c r="G138" i="1"/>
  <c r="F138" i="1"/>
  <c r="H138" i="1"/>
  <c r="F119" i="1"/>
  <c r="L100" i="1"/>
  <c r="J81" i="1"/>
  <c r="I81" i="1"/>
  <c r="L62" i="1"/>
  <c r="J62" i="1"/>
  <c r="I62" i="1"/>
  <c r="H62" i="1"/>
  <c r="G62" i="1"/>
  <c r="G43" i="1"/>
  <c r="F81" i="1"/>
  <c r="I43" i="1"/>
  <c r="L43" i="1"/>
  <c r="F43" i="1"/>
  <c r="I24" i="1"/>
  <c r="H24" i="1"/>
  <c r="L24" i="1"/>
  <c r="J24" i="1"/>
  <c r="G24" i="1"/>
  <c r="F24" i="1"/>
  <c r="H196" i="1" l="1"/>
  <c r="J196" i="1"/>
  <c r="F196" i="1"/>
  <c r="L196" i="1"/>
  <c r="G196" i="1"/>
  <c r="I196" i="1"/>
</calcChain>
</file>

<file path=xl/sharedStrings.xml><?xml version="1.0" encoding="utf-8"?>
<sst xmlns="http://schemas.openxmlformats.org/spreadsheetml/2006/main" count="307" uniqueCount="100">
  <si>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</si>
  <si>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</si>
  <si>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</si>
  <si>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</si>
  <si>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</si>
  <si>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</si>
  <si>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</si>
  <si>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</si>
  <si>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</si>
  <si>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</si>
  <si>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</si>
  <si>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</si>
  <si>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</si>
  <si>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</si>
  <si>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</si>
  <si>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</si>
  <si>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</si>
  <si>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</si>
  <si>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</si>
  <si>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</si>
  <si>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</si>
  <si>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</si>
  <si>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</si>
  <si>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</si>
  <si>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</si>
  <si>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</si>
  <si>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</si>
  <si>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</si>
  <si>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</si>
  <si>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</si>
  <si>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</si>
  <si>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</si>
  <si>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</si>
  <si>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</si>
  <si>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</si>
  <si>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</si>
  <si>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</si>
  <si>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</si>
  <si>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</si>
  <si>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овяная из "Геркулес" жидкая </t>
  </si>
  <si>
    <t>МБОУ "Мохченская СОШ им. Героя Советского Союза А.Г.Хатанзейского"</t>
  </si>
  <si>
    <t xml:space="preserve">Директор </t>
  </si>
  <si>
    <t xml:space="preserve">Канева </t>
  </si>
  <si>
    <t>сыр (порциями)</t>
  </si>
  <si>
    <t>масло сливочное  (порциями)</t>
  </si>
  <si>
    <t xml:space="preserve">какао-напиток с витаминами </t>
  </si>
  <si>
    <t xml:space="preserve">фрукты </t>
  </si>
  <si>
    <t>салат из моркови на р/м</t>
  </si>
  <si>
    <t xml:space="preserve">суп картофельный с макаронными изделиями </t>
  </si>
  <si>
    <t xml:space="preserve">птица тушеная </t>
  </si>
  <si>
    <t>каша гречневая рассыпчатая</t>
  </si>
  <si>
    <t xml:space="preserve">компот из смеси сухофруктов </t>
  </si>
  <si>
    <t>хлеб пшеничный</t>
  </si>
  <si>
    <t>хлеб ржаной</t>
  </si>
  <si>
    <t>каша гречневая вязкая на молоке</t>
  </si>
  <si>
    <t>котлеты,биточки,шницели припущенные</t>
  </si>
  <si>
    <t xml:space="preserve">напиток с витаминами </t>
  </si>
  <si>
    <t>булочка домашняя</t>
  </si>
  <si>
    <t>салат из свеклы отварной</t>
  </si>
  <si>
    <t xml:space="preserve">рассольник ленинградский </t>
  </si>
  <si>
    <t>рыба тушеная в сметанном соусе</t>
  </si>
  <si>
    <t>рис отварной</t>
  </si>
  <si>
    <t>напиток из шиповника</t>
  </si>
  <si>
    <t>каша молочня пшеничная (кукурузная) жидкая</t>
  </si>
  <si>
    <t xml:space="preserve">яйца вареные </t>
  </si>
  <si>
    <t>чай с сахаром</t>
  </si>
  <si>
    <t>салат из свежих огурцов и помидоров</t>
  </si>
  <si>
    <t>борщ с капустой и картофелем</t>
  </si>
  <si>
    <t>картофельное пюре</t>
  </si>
  <si>
    <t>компот из плодов или ягод сушёных</t>
  </si>
  <si>
    <t xml:space="preserve">запеканка из творога </t>
  </si>
  <si>
    <t xml:space="preserve">кисель с витаминами </t>
  </si>
  <si>
    <t>салат из белокочанной капусты с морковью</t>
  </si>
  <si>
    <t>щи из свежей капусты с картофелем</t>
  </si>
  <si>
    <t>печень говяжья по- строгановски</t>
  </si>
  <si>
    <t>макаронные изделия отварные</t>
  </si>
  <si>
    <t>омлет натуральный</t>
  </si>
  <si>
    <t>горошек зеленый консервированный</t>
  </si>
  <si>
    <t>сдоба обыкновенная</t>
  </si>
  <si>
    <t>салат из свежих помидор</t>
  </si>
  <si>
    <t xml:space="preserve">суп картофельный с бобовыми </t>
  </si>
  <si>
    <t>птица отварная</t>
  </si>
  <si>
    <t>компот из яблок с лимоном</t>
  </si>
  <si>
    <t xml:space="preserve">каша рисовая молочная жидкая </t>
  </si>
  <si>
    <t>бифстроганов из отварной говядины</t>
  </si>
  <si>
    <t>чай с лимоном</t>
  </si>
  <si>
    <t xml:space="preserve">каша пшенная молочная жидкая </t>
  </si>
  <si>
    <t>плов из отварной птицы</t>
  </si>
  <si>
    <t>тефтели из говядины с рисом ("ёжики")</t>
  </si>
  <si>
    <t xml:space="preserve">суп картофельный с фрикадельками </t>
  </si>
  <si>
    <t>жаркое по-домашнему</t>
  </si>
  <si>
    <t xml:space="preserve">запеканка росовая с творогрм </t>
  </si>
  <si>
    <t>соус сметанный</t>
  </si>
  <si>
    <t>суп овощной</t>
  </si>
  <si>
    <t>рыба филе (отварная)</t>
  </si>
  <si>
    <t>компот из свежих плодов или ягод</t>
  </si>
  <si>
    <t xml:space="preserve">компот из яблок с лимоном </t>
  </si>
  <si>
    <t xml:space="preserve">салат из белокочанной капусты с помидорами и огурцами </t>
  </si>
  <si>
    <t xml:space="preserve">суп крестьянский с крупой </t>
  </si>
  <si>
    <t xml:space="preserve">компот из апельсинов с яблоками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</si>
</sst>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</v>
      </c>
      <c r="H6" s="40">
        <v>8</v>
      </c>
      <c r="I6" s="40">
        <v>35</v>
      </c>
      <c r="J6" s="40">
        <v>246</v>
      </c>
      <c r="K6" s="41">
        <v>109</v>
      </c>
      <c r="L6" s="40">
        <v>22.56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40</v>
      </c>
      <c r="G7" s="43">
        <v>9</v>
      </c>
      <c r="H7" s="43">
        <v>12</v>
      </c>
      <c r="I7" s="43">
        <v>0</v>
      </c>
      <c r="J7" s="43">
        <v>146</v>
      </c>
      <c r="K7" s="44">
        <v>366</v>
      </c>
      <c r="L7" s="43">
        <v>27.2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</v>
      </c>
      <c r="H8" s="43">
        <v>0</v>
      </c>
      <c r="I8" s="43">
        <v>0</v>
      </c>
      <c r="J8" s="43">
        <v>11</v>
      </c>
      <c r="K8" s="44"/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40</v>
      </c>
      <c r="G9" s="43">
        <v>3</v>
      </c>
      <c r="H9" s="43">
        <v>0</v>
      </c>
      <c r="I9" s="43">
        <v>19</v>
      </c>
      <c r="J9" s="43">
        <v>95</v>
      </c>
      <c r="K9" s="44"/>
      <c r="L9" s="43">
        <v>2.86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1</v>
      </c>
      <c r="H10" s="43">
        <v>0</v>
      </c>
      <c r="I10" s="43">
        <v>20</v>
      </c>
      <c r="J10" s="43">
        <v>94</v>
      </c>
      <c r="K10" s="44"/>
      <c r="L10" s="43">
        <v>40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>
        <v>365</v>
      </c>
      <c r="L11" s="43">
        <v>10.8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22</v>
      </c>
      <c r="H13" s="19">
        <f t="shared" si="0"/>
        <v>27</v>
      </c>
      <c r="I13" s="19">
        <f t="shared" si="0"/>
        <v>74</v>
      </c>
      <c r="J13" s="19">
        <f t="shared" si="0"/>
        <v>658</v>
      </c>
      <c r="K13" s="25"/>
      <c r="L13" s="19">
        <f t="shared" ref="L13" si="1">SUM(L6:L12)</f>
        <v>108.42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</v>
      </c>
      <c r="H14" s="43">
        <v>10</v>
      </c>
      <c r="I14" s="43">
        <v>10</v>
      </c>
      <c r="J14" s="43">
        <v>137</v>
      </c>
      <c r="K14" s="44">
        <v>9</v>
      </c>
      <c r="L14" s="43">
        <v>10.14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3</v>
      </c>
      <c r="H15" s="43">
        <v>3</v>
      </c>
      <c r="I15" s="43">
        <v>22</v>
      </c>
      <c r="J15" s="43">
        <v>124</v>
      </c>
      <c r="K15" s="44">
        <v>47</v>
      </c>
      <c r="L15" s="43">
        <v>29.86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16</v>
      </c>
      <c r="H16" s="43">
        <v>9</v>
      </c>
      <c r="I16" s="43">
        <v>3</v>
      </c>
      <c r="J16" s="43">
        <v>169</v>
      </c>
      <c r="K16" s="44">
        <v>213</v>
      </c>
      <c r="L16" s="43">
        <v>25.96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9</v>
      </c>
      <c r="H17" s="43">
        <v>5</v>
      </c>
      <c r="I17" s="43">
        <v>45</v>
      </c>
      <c r="J17" s="43">
        <v>264</v>
      </c>
      <c r="K17" s="44">
        <v>219</v>
      </c>
      <c r="L17" s="43">
        <v>16.91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28</v>
      </c>
      <c r="J18" s="43">
        <v>114</v>
      </c>
      <c r="K18" s="44">
        <v>283</v>
      </c>
      <c r="L18" s="43">
        <v>6.47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2</v>
      </c>
      <c r="H19" s="43">
        <v>0</v>
      </c>
      <c r="I19" s="43">
        <v>14</v>
      </c>
      <c r="J19" s="43">
        <v>63</v>
      </c>
      <c r="K19" s="44"/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</v>
      </c>
      <c r="H20" s="43">
        <v>0</v>
      </c>
      <c r="I20" s="43">
        <v>14</v>
      </c>
      <c r="J20" s="43">
        <v>63</v>
      </c>
      <c r="K20" s="44"/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33</v>
      </c>
      <c r="H23" s="19">
        <f t="shared" si="2"/>
        <v>27</v>
      </c>
      <c r="I23" s="19">
        <f t="shared" si="2"/>
        <v>136</v>
      </c>
      <c r="J23" s="19">
        <f t="shared" si="2"/>
        <v>934</v>
      </c>
      <c r="K23" s="25"/>
      <c r="L23" s="19">
        <f t="shared" ref="L23" si="3">SUM(L14:L22)</f>
        <v>94.34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1550</v>
      </c>
      <c r="G24" s="32">
        <f t="shared" ref="G24:J24" si="4">G13+G23</f>
        <v>55</v>
      </c>
      <c r="H24" s="32">
        <f t="shared" si="4"/>
        <v>54</v>
      </c>
      <c r="I24" s="32">
        <f t="shared" si="4"/>
        <v>210</v>
      </c>
      <c r="J24" s="32">
        <f t="shared" si="4"/>
        <v>1592</v>
      </c>
      <c r="K24" s="32"/>
      <c r="L24" s="32">
        <f t="shared" ref="L24" si="5">L13+L23</f>
        <v>202.76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205</v>
      </c>
      <c r="G25" s="40">
        <v>8</v>
      </c>
      <c r="H25" s="40">
        <v>8</v>
      </c>
      <c r="I25" s="40">
        <v>35</v>
      </c>
      <c r="J25" s="40">
        <v>246</v>
      </c>
      <c r="K25" s="41">
        <v>104</v>
      </c>
      <c r="L25" s="40">
        <v>17.75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100</v>
      </c>
      <c r="G26" s="43">
        <v>11</v>
      </c>
      <c r="H26" s="43">
        <v>12</v>
      </c>
      <c r="I26" s="43">
        <v>8</v>
      </c>
      <c r="J26" s="43">
        <v>186</v>
      </c>
      <c r="K26" s="44">
        <v>209</v>
      </c>
      <c r="L26" s="43">
        <v>40.409999999999997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</v>
      </c>
      <c r="H27" s="43">
        <v>0</v>
      </c>
      <c r="I27" s="43">
        <v>6</v>
      </c>
      <c r="J27" s="43">
        <v>80</v>
      </c>
      <c r="K27" s="44"/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40</v>
      </c>
      <c r="G28" s="43">
        <v>3</v>
      </c>
      <c r="H28" s="43">
        <v>0</v>
      </c>
      <c r="I28" s="43">
        <v>19</v>
      </c>
      <c r="J28" s="43">
        <v>95</v>
      </c>
      <c r="K28" s="44"/>
      <c r="L28" s="43">
        <v>2.86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57</v>
      </c>
      <c r="F30" s="43">
        <v>60</v>
      </c>
      <c r="G30" s="43">
        <v>4</v>
      </c>
      <c r="H30" s="43">
        <v>7</v>
      </c>
      <c r="I30" s="43">
        <v>37</v>
      </c>
      <c r="J30" s="43">
        <v>228</v>
      </c>
      <c r="K30" s="44">
        <v>312</v>
      </c>
      <c r="L30" s="43">
        <v>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26</v>
      </c>
      <c r="H32" s="19">
        <f t="shared" ref="H32" si="7">SUM(H25:H31)</f>
        <v>27</v>
      </c>
      <c r="I32" s="19">
        <f t="shared" ref="I32" si="8">SUM(I25:I31)</f>
        <v>105</v>
      </c>
      <c r="J32" s="19">
        <f t="shared" ref="J32:L32" si="9">SUM(J25:J31)</f>
        <v>835</v>
      </c>
      <c r="K32" s="25"/>
      <c r="L32" s="19">
        <f t="shared" si="9"/>
        <v>94.02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1</v>
      </c>
      <c r="H33" s="43">
        <v>5</v>
      </c>
      <c r="I33" s="43">
        <v>10</v>
      </c>
      <c r="J33" s="43">
        <v>75</v>
      </c>
      <c r="K33" s="44">
        <v>23</v>
      </c>
      <c r="L33" s="43">
        <v>10.029999999999999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5</v>
      </c>
      <c r="H34" s="43">
        <v>11</v>
      </c>
      <c r="I34" s="43">
        <v>32</v>
      </c>
      <c r="J34" s="43">
        <v>150</v>
      </c>
      <c r="K34" s="44">
        <v>42</v>
      </c>
      <c r="L34" s="43">
        <v>39.29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140</v>
      </c>
      <c r="G35" s="43">
        <v>15</v>
      </c>
      <c r="H35" s="43">
        <v>13</v>
      </c>
      <c r="I35" s="43">
        <v>6</v>
      </c>
      <c r="J35" s="43">
        <v>205</v>
      </c>
      <c r="K35" s="44">
        <v>171</v>
      </c>
      <c r="L35" s="43">
        <v>50.44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4</v>
      </c>
      <c r="H36" s="43">
        <v>5</v>
      </c>
      <c r="I36" s="43">
        <v>40</v>
      </c>
      <c r="J36" s="43">
        <v>225</v>
      </c>
      <c r="K36" s="44">
        <v>224</v>
      </c>
      <c r="L36" s="43">
        <v>16.79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1</v>
      </c>
      <c r="H37" s="43">
        <v>0</v>
      </c>
      <c r="I37" s="43">
        <v>21</v>
      </c>
      <c r="J37" s="43">
        <v>47</v>
      </c>
      <c r="K37" s="44">
        <v>289</v>
      </c>
      <c r="L37" s="43">
        <v>7.23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</v>
      </c>
      <c r="H38" s="43">
        <v>0</v>
      </c>
      <c r="I38" s="43">
        <v>14</v>
      </c>
      <c r="J38" s="43">
        <v>63</v>
      </c>
      <c r="K38" s="44"/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>
        <v>0</v>
      </c>
      <c r="I39" s="43">
        <v>14</v>
      </c>
      <c r="J39" s="43">
        <v>63</v>
      </c>
      <c r="K39" s="44"/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30</v>
      </c>
      <c r="H42" s="19">
        <f t="shared" ref="H42" si="11">SUM(H33:H41)</f>
        <v>34</v>
      </c>
      <c r="I42" s="19">
        <f t="shared" ref="I42" si="12">SUM(I33:I41)</f>
        <v>137</v>
      </c>
      <c r="J42" s="19">
        <f t="shared" ref="J42:L42" si="13">SUM(J33:J41)</f>
        <v>828</v>
      </c>
      <c r="K42" s="25"/>
      <c r="L42" s="19">
        <f t="shared" si="13"/>
        <v>128.77999999999997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1505</v>
      </c>
      <c r="G43" s="32">
        <f t="shared" ref="G43" si="14">G32+G42</f>
        <v>56</v>
      </c>
      <c r="H43" s="32">
        <f t="shared" ref="H43" si="15">H32+H42</f>
        <v>61</v>
      </c>
      <c r="I43" s="32">
        <f t="shared" ref="I43" si="16">I32+I42</f>
        <v>242</v>
      </c>
      <c r="J43" s="32">
        <f t="shared" ref="J43:L43" si="17">J32+J42</f>
        <v>1663</v>
      </c>
      <c r="K43" s="32"/>
      <c r="L43" s="32">
        <f t="shared" si="17"/>
        <v>222.79999999999995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205</v>
      </c>
      <c r="G44" s="40">
        <v>7</v>
      </c>
      <c r="H44" s="40">
        <v>8</v>
      </c>
      <c r="I44" s="40">
        <v>35</v>
      </c>
      <c r="J44" s="40">
        <v>244</v>
      </c>
      <c r="K44" s="41">
        <v>108</v>
      </c>
      <c r="L44" s="40">
        <v>17</v>
      </c>
    </row>
    <row r="45" spans="1:12" ht="15" x14ac:dyDescent="0.25">
      <c r="A45" s="23"/>
      <c r="B45" s="15"/>
      <c r="C45" s="11"/>
      <c r="D45" s="6"/>
      <c r="E45" s="42" t="s">
        <v>64</v>
      </c>
      <c r="F45" s="43">
        <v>40</v>
      </c>
      <c r="G45" s="43">
        <v>5</v>
      </c>
      <c r="H45" s="43">
        <v>5</v>
      </c>
      <c r="I45" s="43">
        <v>0</v>
      </c>
      <c r="J45" s="43">
        <v>63</v>
      </c>
      <c r="K45" s="44">
        <v>139</v>
      </c>
      <c r="L45" s="43">
        <v>13.5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</v>
      </c>
      <c r="H46" s="43">
        <v>0</v>
      </c>
      <c r="I46" s="43">
        <v>12</v>
      </c>
      <c r="J46" s="43">
        <v>49</v>
      </c>
      <c r="K46" s="44">
        <v>299</v>
      </c>
      <c r="L46" s="43">
        <v>2.8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40</v>
      </c>
      <c r="G47" s="43">
        <v>3</v>
      </c>
      <c r="H47" s="43">
        <v>0</v>
      </c>
      <c r="I47" s="43">
        <v>19</v>
      </c>
      <c r="J47" s="43">
        <v>95</v>
      </c>
      <c r="K47" s="44"/>
      <c r="L47" s="43">
        <v>2.86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200</v>
      </c>
      <c r="G48" s="43">
        <v>1</v>
      </c>
      <c r="H48" s="43">
        <v>0</v>
      </c>
      <c r="I48" s="43">
        <v>20</v>
      </c>
      <c r="J48" s="43">
        <v>94</v>
      </c>
      <c r="K48" s="44"/>
      <c r="L48" s="43">
        <v>40</v>
      </c>
    </row>
    <row r="49" spans="1:12" ht="15" x14ac:dyDescent="0.25">
      <c r="A49" s="23"/>
      <c r="B49" s="15"/>
      <c r="C49" s="11"/>
      <c r="D49" s="6"/>
      <c r="E49" s="42" t="s">
        <v>44</v>
      </c>
      <c r="F49" s="43">
        <v>10</v>
      </c>
      <c r="G49" s="43">
        <v>0</v>
      </c>
      <c r="H49" s="43">
        <v>7</v>
      </c>
      <c r="I49" s="43">
        <v>0</v>
      </c>
      <c r="J49" s="43">
        <v>66</v>
      </c>
      <c r="K49" s="44">
        <v>365</v>
      </c>
      <c r="L49" s="43">
        <v>10.8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 t="shared" ref="G51" si="18">SUM(G44:G50)</f>
        <v>16</v>
      </c>
      <c r="H51" s="19">
        <f t="shared" ref="H51" si="19">SUM(H44:H50)</f>
        <v>20</v>
      </c>
      <c r="I51" s="19">
        <f t="shared" ref="I51" si="20">SUM(I44:I50)</f>
        <v>86</v>
      </c>
      <c r="J51" s="19">
        <f t="shared" ref="J51:L51" si="21">SUM(J44:J50)</f>
        <v>611</v>
      </c>
      <c r="K51" s="25"/>
      <c r="L51" s="19">
        <f t="shared" si="21"/>
        <v>86.96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100</v>
      </c>
      <c r="G52" s="43">
        <v>1</v>
      </c>
      <c r="H52" s="43">
        <v>5</v>
      </c>
      <c r="I52" s="43">
        <v>5</v>
      </c>
      <c r="J52" s="43">
        <v>66</v>
      </c>
      <c r="K52" s="44">
        <v>18</v>
      </c>
      <c r="L52" s="43">
        <v>26.73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2</v>
      </c>
      <c r="H53" s="43">
        <v>7</v>
      </c>
      <c r="I53" s="43">
        <v>11</v>
      </c>
      <c r="J53" s="43">
        <v>111</v>
      </c>
      <c r="K53" s="44">
        <v>37</v>
      </c>
      <c r="L53" s="43">
        <v>33.21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11</v>
      </c>
      <c r="H54" s="43">
        <v>12</v>
      </c>
      <c r="I54" s="43">
        <v>6</v>
      </c>
      <c r="J54" s="43">
        <v>177</v>
      </c>
      <c r="K54" s="44">
        <v>189</v>
      </c>
      <c r="L54" s="43">
        <v>31.98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</v>
      </c>
      <c r="H55" s="43">
        <v>6</v>
      </c>
      <c r="I55" s="43">
        <v>23</v>
      </c>
      <c r="J55" s="43">
        <v>161</v>
      </c>
      <c r="K55" s="44">
        <v>241</v>
      </c>
      <c r="L55" s="43">
        <v>21.16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</v>
      </c>
      <c r="H56" s="43">
        <v>0</v>
      </c>
      <c r="I56" s="43">
        <v>23</v>
      </c>
      <c r="J56" s="43">
        <v>92</v>
      </c>
      <c r="K56" s="44">
        <v>280</v>
      </c>
      <c r="L56" s="43">
        <v>48.47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2</v>
      </c>
      <c r="H57" s="43">
        <v>0</v>
      </c>
      <c r="I57" s="43">
        <v>14</v>
      </c>
      <c r="J57" s="43">
        <v>63</v>
      </c>
      <c r="K57" s="44"/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0</v>
      </c>
      <c r="I58" s="43">
        <v>14</v>
      </c>
      <c r="J58" s="43">
        <v>63</v>
      </c>
      <c r="K58" s="44"/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21</v>
      </c>
      <c r="H61" s="19">
        <f t="shared" ref="H61" si="23">SUM(H52:H60)</f>
        <v>30</v>
      </c>
      <c r="I61" s="19">
        <f t="shared" ref="I61" si="24">SUM(I52:I60)</f>
        <v>96</v>
      </c>
      <c r="J61" s="19">
        <f t="shared" ref="J61:L61" si="25">SUM(J52:J60)</f>
        <v>733</v>
      </c>
      <c r="K61" s="25"/>
      <c r="L61" s="19">
        <f t="shared" si="25"/>
        <v>166.55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1555</v>
      </c>
      <c r="G62" s="32">
        <f t="shared" ref="G62" si="26">G51+G61</f>
        <v>37</v>
      </c>
      <c r="H62" s="32">
        <f t="shared" ref="H62" si="27">H51+H61</f>
        <v>50</v>
      </c>
      <c r="I62" s="32">
        <f t="shared" ref="I62" si="28">I51+I61</f>
        <v>182</v>
      </c>
      <c r="J62" s="32">
        <f t="shared" ref="J62:L62" si="29">J51+J61</f>
        <v>1344</v>
      </c>
      <c r="K62" s="32"/>
      <c r="L62" s="32">
        <f t="shared" si="29"/>
        <v>253.51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29</v>
      </c>
      <c r="H63" s="40">
        <v>12</v>
      </c>
      <c r="I63" s="40">
        <v>29</v>
      </c>
      <c r="J63" s="40">
        <v>342</v>
      </c>
      <c r="K63" s="41">
        <v>141</v>
      </c>
      <c r="L63" s="40">
        <v>65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</v>
      </c>
      <c r="H65" s="43">
        <v>0</v>
      </c>
      <c r="I65" s="43">
        <v>8</v>
      </c>
      <c r="J65" s="43">
        <v>95</v>
      </c>
      <c r="K65" s="44"/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40</v>
      </c>
      <c r="G66" s="43">
        <v>3</v>
      </c>
      <c r="H66" s="43">
        <v>0</v>
      </c>
      <c r="I66" s="43">
        <v>19</v>
      </c>
      <c r="J66" s="43">
        <v>95</v>
      </c>
      <c r="K66" s="44"/>
      <c r="L66" s="43">
        <v>2.86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200</v>
      </c>
      <c r="G67" s="43">
        <v>1</v>
      </c>
      <c r="H67" s="43">
        <v>0</v>
      </c>
      <c r="I67" s="43">
        <v>20</v>
      </c>
      <c r="J67" s="43">
        <v>94</v>
      </c>
      <c r="K67" s="44"/>
      <c r="L67" s="43">
        <v>40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33</v>
      </c>
      <c r="H70" s="19">
        <f t="shared" ref="H70" si="31">SUM(H63:H69)</f>
        <v>12</v>
      </c>
      <c r="I70" s="19">
        <f t="shared" ref="I70" si="32">SUM(I63:I69)</f>
        <v>76</v>
      </c>
      <c r="J70" s="19">
        <f t="shared" ref="J70:L70" si="33">SUM(J63:J69)</f>
        <v>626</v>
      </c>
      <c r="K70" s="25"/>
      <c r="L70" s="19">
        <f t="shared" si="33"/>
        <v>117.86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</v>
      </c>
      <c r="H71" s="43">
        <v>5</v>
      </c>
      <c r="I71" s="43">
        <v>5</v>
      </c>
      <c r="J71" s="43">
        <v>70</v>
      </c>
      <c r="K71" s="44">
        <v>4</v>
      </c>
      <c r="L71" s="43">
        <v>10.16</v>
      </c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2</v>
      </c>
      <c r="H72" s="43">
        <v>6</v>
      </c>
      <c r="I72" s="43">
        <v>11</v>
      </c>
      <c r="J72" s="43">
        <v>108</v>
      </c>
      <c r="K72" s="44">
        <v>63</v>
      </c>
      <c r="L72" s="43">
        <v>34.81</v>
      </c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110</v>
      </c>
      <c r="G73" s="43">
        <v>23</v>
      </c>
      <c r="H73" s="43">
        <v>29</v>
      </c>
      <c r="I73" s="43">
        <v>5</v>
      </c>
      <c r="J73" s="43">
        <v>370</v>
      </c>
      <c r="K73" s="44">
        <v>192</v>
      </c>
      <c r="L73" s="43">
        <v>41.31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6</v>
      </c>
      <c r="H74" s="43">
        <v>3</v>
      </c>
      <c r="I74" s="43">
        <v>35</v>
      </c>
      <c r="J74" s="43">
        <v>211</v>
      </c>
      <c r="K74" s="44">
        <v>227</v>
      </c>
      <c r="L74" s="43">
        <v>11.74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</v>
      </c>
      <c r="H75" s="43">
        <v>0</v>
      </c>
      <c r="I75" s="43">
        <v>12</v>
      </c>
      <c r="J75" s="43">
        <v>49</v>
      </c>
      <c r="K75" s="44">
        <v>299</v>
      </c>
      <c r="L75" s="43">
        <v>2.8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2</v>
      </c>
      <c r="H76" s="43">
        <v>0</v>
      </c>
      <c r="I76" s="43">
        <v>14</v>
      </c>
      <c r="J76" s="43">
        <v>63</v>
      </c>
      <c r="K76" s="44"/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>
        <v>0</v>
      </c>
      <c r="I77" s="43">
        <v>14</v>
      </c>
      <c r="J77" s="43">
        <v>63</v>
      </c>
      <c r="K77" s="44"/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36</v>
      </c>
      <c r="H80" s="19">
        <f t="shared" ref="H80" si="35">SUM(H71:H79)</f>
        <v>43</v>
      </c>
      <c r="I80" s="19">
        <f t="shared" ref="I80" si="36">SUM(I71:I79)</f>
        <v>96</v>
      </c>
      <c r="J80" s="19">
        <f t="shared" ref="J80:L80" si="37">SUM(J71:J79)</f>
        <v>934</v>
      </c>
      <c r="K80" s="25"/>
      <c r="L80" s="19">
        <f t="shared" si="37"/>
        <v>105.82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1510</v>
      </c>
      <c r="G81" s="32">
        <f t="shared" ref="G81" si="38">G70+G80</f>
        <v>69</v>
      </c>
      <c r="H81" s="32">
        <f t="shared" ref="H81" si="39">H70+H80</f>
        <v>55</v>
      </c>
      <c r="I81" s="32">
        <f t="shared" ref="I81" si="40">I70+I80</f>
        <v>172</v>
      </c>
      <c r="J81" s="32">
        <f t="shared" ref="J81:L81" si="41">J70+J80</f>
        <v>1560</v>
      </c>
      <c r="K81" s="32"/>
      <c r="L81" s="32">
        <f t="shared" si="41"/>
        <v>223.68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150</v>
      </c>
      <c r="G82" s="40">
        <v>13</v>
      </c>
      <c r="H82" s="40">
        <v>21</v>
      </c>
      <c r="I82" s="40">
        <v>4</v>
      </c>
      <c r="J82" s="40">
        <v>255</v>
      </c>
      <c r="K82" s="41">
        <v>132</v>
      </c>
      <c r="L82" s="40">
        <v>25</v>
      </c>
    </row>
    <row r="83" spans="1:12" ht="15" x14ac:dyDescent="0.25">
      <c r="A83" s="23"/>
      <c r="B83" s="15"/>
      <c r="C83" s="11"/>
      <c r="D83" s="6"/>
      <c r="E83" s="42" t="s">
        <v>77</v>
      </c>
      <c r="F83" s="43">
        <v>25</v>
      </c>
      <c r="G83" s="43">
        <v>1</v>
      </c>
      <c r="H83" s="43">
        <v>1</v>
      </c>
      <c r="I83" s="43">
        <v>2</v>
      </c>
      <c r="J83" s="43">
        <v>19</v>
      </c>
      <c r="K83" s="44">
        <v>231</v>
      </c>
      <c r="L83" s="43">
        <v>9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28</v>
      </c>
      <c r="J84" s="43">
        <v>114</v>
      </c>
      <c r="K84" s="44">
        <v>283</v>
      </c>
      <c r="L84" s="43">
        <v>6.47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40</v>
      </c>
      <c r="G85" s="43">
        <v>3</v>
      </c>
      <c r="H85" s="43">
        <v>0</v>
      </c>
      <c r="I85" s="43">
        <v>19</v>
      </c>
      <c r="J85" s="43">
        <v>95</v>
      </c>
      <c r="K85" s="44"/>
      <c r="L85" s="43">
        <v>2.86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78</v>
      </c>
      <c r="F87" s="43">
        <v>60</v>
      </c>
      <c r="G87" s="43">
        <v>5</v>
      </c>
      <c r="H87" s="43">
        <v>4</v>
      </c>
      <c r="I87" s="43">
        <v>35</v>
      </c>
      <c r="J87" s="43">
        <v>193</v>
      </c>
      <c r="K87" s="44">
        <v>319</v>
      </c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2">SUM(G82:G88)</f>
        <v>22</v>
      </c>
      <c r="H89" s="19">
        <f t="shared" ref="H89" si="43">SUM(H82:H88)</f>
        <v>26</v>
      </c>
      <c r="I89" s="19">
        <f t="shared" ref="I89" si="44">SUM(I82:I88)</f>
        <v>88</v>
      </c>
      <c r="J89" s="19">
        <f t="shared" ref="J89:L89" si="45">SUM(J82:J88)</f>
        <v>676</v>
      </c>
      <c r="K89" s="25"/>
      <c r="L89" s="19">
        <f t="shared" si="45"/>
        <v>73.33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100</v>
      </c>
      <c r="G90" s="43">
        <v>1</v>
      </c>
      <c r="H90" s="43">
        <v>10</v>
      </c>
      <c r="I90" s="43">
        <v>5</v>
      </c>
      <c r="J90" s="43">
        <v>114</v>
      </c>
      <c r="K90" s="44">
        <v>22</v>
      </c>
      <c r="L90" s="43">
        <v>26.86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2</v>
      </c>
      <c r="H91" s="43">
        <v>4</v>
      </c>
      <c r="I91" s="43">
        <v>14</v>
      </c>
      <c r="J91" s="43">
        <v>99</v>
      </c>
      <c r="K91" s="44">
        <v>45</v>
      </c>
      <c r="L91" s="43">
        <v>29.86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18</v>
      </c>
      <c r="H92" s="43">
        <v>18</v>
      </c>
      <c r="I92" s="43">
        <v>1</v>
      </c>
      <c r="J92" s="43">
        <v>243</v>
      </c>
      <c r="K92" s="44">
        <v>212</v>
      </c>
      <c r="L92" s="43">
        <v>45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9</v>
      </c>
      <c r="H93" s="43">
        <v>5</v>
      </c>
      <c r="I93" s="43">
        <v>45</v>
      </c>
      <c r="J93" s="43">
        <v>264</v>
      </c>
      <c r="K93" s="44">
        <v>219</v>
      </c>
      <c r="L93" s="43">
        <v>16.91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25</v>
      </c>
      <c r="J94" s="43">
        <v>104</v>
      </c>
      <c r="K94" s="44">
        <v>284</v>
      </c>
      <c r="L94" s="43">
        <v>16.45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2</v>
      </c>
      <c r="H95" s="43">
        <v>0</v>
      </c>
      <c r="I95" s="43">
        <v>14</v>
      </c>
      <c r="J95" s="43">
        <v>63</v>
      </c>
      <c r="K95" s="44"/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>
        <v>0</v>
      </c>
      <c r="I96" s="43">
        <v>14</v>
      </c>
      <c r="J96" s="43">
        <v>63</v>
      </c>
      <c r="K96" s="44"/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34</v>
      </c>
      <c r="H99" s="19">
        <f t="shared" ref="H99" si="47">SUM(H90:H98)</f>
        <v>37</v>
      </c>
      <c r="I99" s="19">
        <f t="shared" ref="I99" si="48">SUM(I90:I98)</f>
        <v>118</v>
      </c>
      <c r="J99" s="19">
        <f t="shared" ref="J99:L99" si="49">SUM(J90:J98)</f>
        <v>950</v>
      </c>
      <c r="K99" s="25"/>
      <c r="L99" s="19">
        <f t="shared" si="49"/>
        <v>140.07999999999998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1335</v>
      </c>
      <c r="G100" s="32">
        <f t="shared" ref="G100" si="50">G89+G99</f>
        <v>56</v>
      </c>
      <c r="H100" s="32">
        <f t="shared" ref="H100" si="51">H89+H99</f>
        <v>63</v>
      </c>
      <c r="I100" s="32">
        <f t="shared" ref="I100" si="52">I89+I99</f>
        <v>206</v>
      </c>
      <c r="J100" s="32">
        <f t="shared" ref="J100:L100" si="53">J89+J99</f>
        <v>1626</v>
      </c>
      <c r="K100" s="32"/>
      <c r="L100" s="32">
        <f t="shared" si="53"/>
        <v>213.40999999999997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205</v>
      </c>
      <c r="G101" s="40">
        <v>5</v>
      </c>
      <c r="H101" s="40">
        <v>7</v>
      </c>
      <c r="I101" s="40">
        <v>33</v>
      </c>
      <c r="J101" s="40">
        <v>210</v>
      </c>
      <c r="K101" s="41">
        <v>114</v>
      </c>
      <c r="L101" s="40">
        <v>16.739999999999998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40</v>
      </c>
      <c r="G102" s="43">
        <v>9</v>
      </c>
      <c r="H102" s="43">
        <v>12</v>
      </c>
      <c r="I102" s="43">
        <v>0</v>
      </c>
      <c r="J102" s="43">
        <v>146</v>
      </c>
      <c r="K102" s="44">
        <v>366</v>
      </c>
      <c r="L102" s="43">
        <v>27.2</v>
      </c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</v>
      </c>
      <c r="H103" s="43">
        <v>0</v>
      </c>
      <c r="I103" s="43">
        <v>12</v>
      </c>
      <c r="J103" s="43">
        <v>49</v>
      </c>
      <c r="K103" s="44">
        <v>299</v>
      </c>
      <c r="L103" s="43">
        <v>2.8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40</v>
      </c>
      <c r="G104" s="43">
        <v>3</v>
      </c>
      <c r="H104" s="43">
        <v>0</v>
      </c>
      <c r="I104" s="43">
        <v>19</v>
      </c>
      <c r="J104" s="43">
        <v>95</v>
      </c>
      <c r="K104" s="44"/>
      <c r="L104" s="43">
        <v>2.86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200</v>
      </c>
      <c r="G105" s="43">
        <v>1</v>
      </c>
      <c r="H105" s="43">
        <v>0</v>
      </c>
      <c r="I105" s="43">
        <v>20</v>
      </c>
      <c r="J105" s="43">
        <v>94</v>
      </c>
      <c r="K105" s="44"/>
      <c r="L105" s="43">
        <v>40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10</v>
      </c>
      <c r="G106" s="43">
        <v>0</v>
      </c>
      <c r="H106" s="43">
        <v>7</v>
      </c>
      <c r="I106" s="43">
        <v>0</v>
      </c>
      <c r="J106" s="43">
        <v>66</v>
      </c>
      <c r="K106" s="44">
        <v>365</v>
      </c>
      <c r="L106" s="43">
        <v>10.8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695</v>
      </c>
      <c r="G108" s="19">
        <f t="shared" ref="G108:J108" si="54">SUM(G101:G107)</f>
        <v>18</v>
      </c>
      <c r="H108" s="19">
        <f t="shared" si="54"/>
        <v>26</v>
      </c>
      <c r="I108" s="19">
        <f t="shared" si="54"/>
        <v>84</v>
      </c>
      <c r="J108" s="19">
        <f t="shared" si="54"/>
        <v>660</v>
      </c>
      <c r="K108" s="25"/>
      <c r="L108" s="19">
        <f t="shared" ref="L108" si="55">SUM(L101:L107)</f>
        <v>100.39999999999999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100</v>
      </c>
      <c r="G109" s="43">
        <v>1</v>
      </c>
      <c r="H109" s="43">
        <v>10</v>
      </c>
      <c r="I109" s="43">
        <v>3</v>
      </c>
      <c r="J109" s="43">
        <v>104</v>
      </c>
      <c r="K109" s="44">
        <v>16</v>
      </c>
      <c r="L109" s="43">
        <v>31.67</v>
      </c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5</v>
      </c>
      <c r="H110" s="43">
        <v>11</v>
      </c>
      <c r="I110" s="43">
        <v>32</v>
      </c>
      <c r="J110" s="43">
        <v>150</v>
      </c>
      <c r="K110" s="44">
        <v>42</v>
      </c>
      <c r="L110" s="43">
        <v>39.29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120</v>
      </c>
      <c r="G111" s="43">
        <v>22</v>
      </c>
      <c r="H111" s="43">
        <v>25</v>
      </c>
      <c r="I111" s="43">
        <v>4</v>
      </c>
      <c r="J111" s="43">
        <v>326</v>
      </c>
      <c r="K111" s="44">
        <v>176</v>
      </c>
      <c r="L111" s="43">
        <v>133.68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</v>
      </c>
      <c r="H112" s="43">
        <v>6</v>
      </c>
      <c r="I112" s="43">
        <v>23</v>
      </c>
      <c r="J112" s="43">
        <v>161</v>
      </c>
      <c r="K112" s="44">
        <v>241</v>
      </c>
      <c r="L112" s="43">
        <v>21.16</v>
      </c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</v>
      </c>
      <c r="H113" s="43">
        <v>0</v>
      </c>
      <c r="I113" s="43">
        <v>15</v>
      </c>
      <c r="J113" s="43">
        <v>62</v>
      </c>
      <c r="K113" s="44">
        <v>294</v>
      </c>
      <c r="L113" s="43">
        <v>4.79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2</v>
      </c>
      <c r="H114" s="43">
        <v>0</v>
      </c>
      <c r="I114" s="43">
        <v>14</v>
      </c>
      <c r="J114" s="43">
        <v>63</v>
      </c>
      <c r="K114" s="44"/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>
        <v>0</v>
      </c>
      <c r="I115" s="43">
        <v>14</v>
      </c>
      <c r="J115" s="43">
        <v>63</v>
      </c>
      <c r="K115" s="44"/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35</v>
      </c>
      <c r="H118" s="19">
        <f t="shared" si="56"/>
        <v>52</v>
      </c>
      <c r="I118" s="19">
        <f t="shared" si="56"/>
        <v>105</v>
      </c>
      <c r="J118" s="19">
        <f t="shared" si="56"/>
        <v>929</v>
      </c>
      <c r="K118" s="25"/>
      <c r="L118" s="19">
        <f t="shared" ref="L118" si="57">SUM(L109:L117)</f>
        <v>235.59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1575</v>
      </c>
      <c r="G119" s="32">
        <f t="shared" ref="G119" si="58">G108+G118</f>
        <v>53</v>
      </c>
      <c r="H119" s="32">
        <f t="shared" ref="H119" si="59">H108+H118</f>
        <v>78</v>
      </c>
      <c r="I119" s="32">
        <f t="shared" ref="I119" si="60">I108+I118</f>
        <v>189</v>
      </c>
      <c r="J119" s="32">
        <f t="shared" ref="J119:L119" si="61">J108+J118</f>
        <v>1589</v>
      </c>
      <c r="K119" s="32"/>
      <c r="L119" s="32">
        <f t="shared" si="61"/>
        <v>335.99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205</v>
      </c>
      <c r="G120" s="40">
        <v>6</v>
      </c>
      <c r="H120" s="40">
        <v>7</v>
      </c>
      <c r="I120" s="40">
        <v>34</v>
      </c>
      <c r="J120" s="40">
        <v>227</v>
      </c>
      <c r="K120" s="41">
        <v>112</v>
      </c>
      <c r="L120" s="40">
        <v>15.75</v>
      </c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40</v>
      </c>
      <c r="G121" s="43">
        <v>5</v>
      </c>
      <c r="H121" s="43">
        <v>5</v>
      </c>
      <c r="I121" s="43">
        <v>0</v>
      </c>
      <c r="J121" s="43">
        <v>63</v>
      </c>
      <c r="K121" s="44">
        <v>139</v>
      </c>
      <c r="L121" s="43">
        <v>13.5</v>
      </c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1</v>
      </c>
      <c r="H122" s="43">
        <v>0</v>
      </c>
      <c r="I122" s="43">
        <v>21</v>
      </c>
      <c r="J122" s="43">
        <v>47</v>
      </c>
      <c r="K122" s="44">
        <v>289</v>
      </c>
      <c r="L122" s="43">
        <v>7.23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40</v>
      </c>
      <c r="G123" s="43">
        <v>3</v>
      </c>
      <c r="H123" s="43">
        <v>0</v>
      </c>
      <c r="I123" s="43">
        <v>19</v>
      </c>
      <c r="J123" s="43">
        <v>95</v>
      </c>
      <c r="K123" s="44"/>
      <c r="L123" s="43">
        <v>2.86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200</v>
      </c>
      <c r="G124" s="43">
        <v>1</v>
      </c>
      <c r="H124" s="43">
        <v>0</v>
      </c>
      <c r="I124" s="43">
        <v>20</v>
      </c>
      <c r="J124" s="43">
        <v>94</v>
      </c>
      <c r="K124" s="44"/>
      <c r="L124" s="43">
        <v>40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16</v>
      </c>
      <c r="H127" s="19">
        <f t="shared" si="62"/>
        <v>12</v>
      </c>
      <c r="I127" s="19">
        <f t="shared" si="62"/>
        <v>94</v>
      </c>
      <c r="J127" s="19">
        <f t="shared" si="62"/>
        <v>526</v>
      </c>
      <c r="K127" s="25"/>
      <c r="L127" s="19">
        <f t="shared" ref="L127" si="63">SUM(L120:L126)</f>
        <v>79.34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100</v>
      </c>
      <c r="G128" s="43">
        <v>1</v>
      </c>
      <c r="H128" s="43">
        <v>10</v>
      </c>
      <c r="I128" s="43">
        <v>10</v>
      </c>
      <c r="J128" s="43">
        <v>137</v>
      </c>
      <c r="K128" s="44">
        <v>9</v>
      </c>
      <c r="L128" s="43">
        <v>10.14</v>
      </c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3</v>
      </c>
      <c r="H129" s="43">
        <v>3</v>
      </c>
      <c r="I129" s="43">
        <v>22</v>
      </c>
      <c r="J129" s="43">
        <v>124</v>
      </c>
      <c r="K129" s="44">
        <v>47</v>
      </c>
      <c r="L129" s="43">
        <v>29.86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87</v>
      </c>
      <c r="F131" s="43">
        <v>240</v>
      </c>
      <c r="G131" s="43">
        <v>43</v>
      </c>
      <c r="H131" s="43">
        <v>52</v>
      </c>
      <c r="I131" s="43">
        <v>47</v>
      </c>
      <c r="J131" s="43">
        <v>854</v>
      </c>
      <c r="K131" s="44">
        <v>211</v>
      </c>
      <c r="L131" s="43">
        <v>83.25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</v>
      </c>
      <c r="H132" s="43">
        <v>0</v>
      </c>
      <c r="I132" s="43">
        <v>23</v>
      </c>
      <c r="J132" s="43">
        <v>92</v>
      </c>
      <c r="K132" s="44">
        <v>280</v>
      </c>
      <c r="L132" s="43">
        <v>48.47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2</v>
      </c>
      <c r="H133" s="43">
        <v>0</v>
      </c>
      <c r="I133" s="43">
        <v>14</v>
      </c>
      <c r="J133" s="43">
        <v>63</v>
      </c>
      <c r="K133" s="44"/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>
        <v>0</v>
      </c>
      <c r="I134" s="43">
        <v>14</v>
      </c>
      <c r="J134" s="43">
        <v>63</v>
      </c>
      <c r="K134" s="44"/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51</v>
      </c>
      <c r="H137" s="19">
        <f t="shared" si="64"/>
        <v>65</v>
      </c>
      <c r="I137" s="19">
        <f t="shared" si="64"/>
        <v>130</v>
      </c>
      <c r="J137" s="19">
        <f t="shared" si="64"/>
        <v>1333</v>
      </c>
      <c r="K137" s="25"/>
      <c r="L137" s="19">
        <f t="shared" ref="L137" si="65">SUM(L128:L136)</f>
        <v>176.72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1535</v>
      </c>
      <c r="G138" s="32">
        <f t="shared" ref="G138" si="66">G127+G137</f>
        <v>67</v>
      </c>
      <c r="H138" s="32">
        <f t="shared" ref="H138" si="67">H127+H137</f>
        <v>77</v>
      </c>
      <c r="I138" s="32">
        <f t="shared" ref="I138" si="68">I127+I137</f>
        <v>224</v>
      </c>
      <c r="J138" s="32">
        <f t="shared" ref="J138:L138" si="69">J127+J137</f>
        <v>1859</v>
      </c>
      <c r="K138" s="32"/>
      <c r="L138" s="32">
        <f t="shared" si="69"/>
        <v>256.06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8</v>
      </c>
      <c r="H139" s="40">
        <v>8</v>
      </c>
      <c r="I139" s="40">
        <v>35</v>
      </c>
      <c r="J139" s="40">
        <v>246</v>
      </c>
      <c r="K139" s="41">
        <v>109</v>
      </c>
      <c r="L139" s="40">
        <v>22.56</v>
      </c>
    </row>
    <row r="140" spans="1:12" ht="15" x14ac:dyDescent="0.25">
      <c r="A140" s="23"/>
      <c r="B140" s="15"/>
      <c r="C140" s="11"/>
      <c r="D140" s="6"/>
      <c r="E140" s="42" t="s">
        <v>88</v>
      </c>
      <c r="F140" s="43">
        <v>100</v>
      </c>
      <c r="G140" s="43">
        <v>9</v>
      </c>
      <c r="H140" s="43">
        <v>14</v>
      </c>
      <c r="I140" s="43">
        <v>9</v>
      </c>
      <c r="J140" s="43">
        <v>196</v>
      </c>
      <c r="K140" s="44">
        <v>202</v>
      </c>
      <c r="L140" s="43">
        <v>25.49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6</v>
      </c>
      <c r="J141" s="43">
        <v>80</v>
      </c>
      <c r="K141" s="44"/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40</v>
      </c>
      <c r="G142" s="43">
        <v>3</v>
      </c>
      <c r="H142" s="43">
        <v>0</v>
      </c>
      <c r="I142" s="43">
        <v>19</v>
      </c>
      <c r="J142" s="43">
        <v>95</v>
      </c>
      <c r="K142" s="44"/>
      <c r="L142" s="43">
        <v>2.86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200</v>
      </c>
      <c r="G143" s="43">
        <v>1</v>
      </c>
      <c r="H143" s="43">
        <v>0</v>
      </c>
      <c r="I143" s="43">
        <v>20</v>
      </c>
      <c r="J143" s="43">
        <v>94</v>
      </c>
      <c r="K143" s="44"/>
      <c r="L143" s="43">
        <v>40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89</v>
      </c>
      <c r="J146" s="19">
        <f t="shared" si="70"/>
        <v>711</v>
      </c>
      <c r="K146" s="25"/>
      <c r="L146" s="19">
        <f t="shared" ref="L146" si="71">SUM(L139:L145)</f>
        <v>98.91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100</v>
      </c>
      <c r="G147" s="43">
        <v>1</v>
      </c>
      <c r="H147" s="43">
        <v>5</v>
      </c>
      <c r="I147" s="43">
        <v>5</v>
      </c>
      <c r="J147" s="43">
        <v>66</v>
      </c>
      <c r="K147" s="44">
        <v>18</v>
      </c>
      <c r="L147" s="43">
        <v>26.73</v>
      </c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10</v>
      </c>
      <c r="H148" s="43">
        <v>7</v>
      </c>
      <c r="I148" s="43">
        <v>19</v>
      </c>
      <c r="J148" s="43">
        <v>175</v>
      </c>
      <c r="K148" s="44">
        <v>48</v>
      </c>
      <c r="L148" s="43">
        <v>41.62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240</v>
      </c>
      <c r="G150" s="43">
        <v>25</v>
      </c>
      <c r="H150" s="43">
        <v>19</v>
      </c>
      <c r="I150" s="43">
        <v>24</v>
      </c>
      <c r="J150" s="43">
        <v>365</v>
      </c>
      <c r="K150" s="44">
        <v>181</v>
      </c>
      <c r="L150" s="43">
        <v>125.75</v>
      </c>
    </row>
    <row r="151" spans="1:12" ht="15" x14ac:dyDescent="0.2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>
        <v>294</v>
      </c>
      <c r="L151" s="43">
        <v>4.79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2</v>
      </c>
      <c r="H152" s="43">
        <v>0</v>
      </c>
      <c r="I152" s="43">
        <v>14</v>
      </c>
      <c r="J152" s="43">
        <v>63</v>
      </c>
      <c r="K152" s="44"/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0</v>
      </c>
      <c r="I153" s="43">
        <v>14</v>
      </c>
      <c r="J153" s="43">
        <v>63</v>
      </c>
      <c r="K153" s="44"/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40</v>
      </c>
      <c r="H156" s="19">
        <f t="shared" si="72"/>
        <v>31</v>
      </c>
      <c r="I156" s="19">
        <f t="shared" si="72"/>
        <v>91</v>
      </c>
      <c r="J156" s="19">
        <f t="shared" si="72"/>
        <v>794</v>
      </c>
      <c r="K156" s="25"/>
      <c r="L156" s="19">
        <f t="shared" ref="L156" si="73">SUM(L147:L155)</f>
        <v>203.89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1590</v>
      </c>
      <c r="G157" s="32">
        <f t="shared" ref="G157" si="74">G146+G156</f>
        <v>61</v>
      </c>
      <c r="H157" s="32">
        <f t="shared" ref="H157" si="75">H146+H156</f>
        <v>53</v>
      </c>
      <c r="I157" s="32">
        <f t="shared" ref="I157" si="76">I146+I156</f>
        <v>180</v>
      </c>
      <c r="J157" s="32">
        <f t="shared" ref="J157:L157" si="77">J146+J156</f>
        <v>1505</v>
      </c>
      <c r="K157" s="32"/>
      <c r="L157" s="32">
        <f t="shared" si="77"/>
        <v>302.79999999999995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40">
        <v>9</v>
      </c>
      <c r="H158" s="40">
        <v>11</v>
      </c>
      <c r="I158" s="40">
        <v>49</v>
      </c>
      <c r="J158" s="40">
        <v>327</v>
      </c>
      <c r="K158" s="41">
        <v>144</v>
      </c>
      <c r="L158" s="40">
        <v>24.31</v>
      </c>
    </row>
    <row r="159" spans="1:12" ht="15" x14ac:dyDescent="0.25">
      <c r="A159" s="23"/>
      <c r="B159" s="15"/>
      <c r="C159" s="11"/>
      <c r="D159" s="6"/>
      <c r="E159" s="42" t="s">
        <v>92</v>
      </c>
      <c r="F159" s="43">
        <v>100</v>
      </c>
      <c r="G159" s="43">
        <v>2</v>
      </c>
      <c r="H159" s="43">
        <v>12</v>
      </c>
      <c r="I159" s="43">
        <v>3</v>
      </c>
      <c r="J159" s="43">
        <v>127</v>
      </c>
      <c r="K159" s="44">
        <v>263</v>
      </c>
      <c r="L159" s="43">
        <v>21.74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</v>
      </c>
      <c r="H160" s="43">
        <v>0</v>
      </c>
      <c r="I160" s="43">
        <v>8</v>
      </c>
      <c r="J160" s="43">
        <v>95</v>
      </c>
      <c r="K160" s="44"/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40</v>
      </c>
      <c r="G161" s="43">
        <v>3</v>
      </c>
      <c r="H161" s="43">
        <v>0</v>
      </c>
      <c r="I161" s="43">
        <v>19</v>
      </c>
      <c r="J161" s="43">
        <v>95</v>
      </c>
      <c r="K161" s="44"/>
      <c r="L161" s="43">
        <v>2.86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200</v>
      </c>
      <c r="G162" s="43">
        <v>1</v>
      </c>
      <c r="H162" s="43">
        <v>0</v>
      </c>
      <c r="I162" s="43">
        <v>20</v>
      </c>
      <c r="J162" s="43">
        <v>94</v>
      </c>
      <c r="K162" s="44"/>
      <c r="L162" s="43">
        <v>40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J165" si="78">SUM(G158:G164)</f>
        <v>15</v>
      </c>
      <c r="H165" s="19">
        <f t="shared" si="78"/>
        <v>23</v>
      </c>
      <c r="I165" s="19">
        <f t="shared" si="78"/>
        <v>99</v>
      </c>
      <c r="J165" s="19">
        <f t="shared" si="78"/>
        <v>738</v>
      </c>
      <c r="K165" s="25"/>
      <c r="L165" s="19">
        <f t="shared" ref="L165" si="79">SUM(L158:L164)</f>
        <v>98.91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</v>
      </c>
      <c r="H166" s="43">
        <v>5</v>
      </c>
      <c r="I166" s="43">
        <v>10</v>
      </c>
      <c r="J166" s="43">
        <v>75</v>
      </c>
      <c r="K166" s="44">
        <v>23</v>
      </c>
      <c r="L166" s="43">
        <v>10.029999999999999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2</v>
      </c>
      <c r="H167" s="43">
        <v>6</v>
      </c>
      <c r="I167" s="43">
        <v>13</v>
      </c>
      <c r="J167" s="43">
        <v>115</v>
      </c>
      <c r="K167" s="44">
        <v>44</v>
      </c>
      <c r="L167" s="43">
        <v>16.489999999999998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12</v>
      </c>
      <c r="H168" s="43">
        <v>5</v>
      </c>
      <c r="I168" s="43">
        <v>0</v>
      </c>
      <c r="J168" s="43">
        <v>100</v>
      </c>
      <c r="K168" s="44">
        <v>163</v>
      </c>
      <c r="L168" s="43">
        <v>31.88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9</v>
      </c>
      <c r="H169" s="43">
        <v>5</v>
      </c>
      <c r="I169" s="43">
        <v>45</v>
      </c>
      <c r="J169" s="43">
        <v>264</v>
      </c>
      <c r="K169" s="44">
        <v>219</v>
      </c>
      <c r="L169" s="43">
        <v>16.91</v>
      </c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</v>
      </c>
      <c r="H170" s="43">
        <v>0</v>
      </c>
      <c r="I170" s="43">
        <v>15</v>
      </c>
      <c r="J170" s="43">
        <v>61</v>
      </c>
      <c r="K170" s="44">
        <v>282</v>
      </c>
      <c r="L170" s="43">
        <v>22.17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2</v>
      </c>
      <c r="H171" s="43">
        <v>0</v>
      </c>
      <c r="I171" s="43">
        <v>14</v>
      </c>
      <c r="J171" s="43">
        <v>63</v>
      </c>
      <c r="K171" s="44"/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>
        <v>0</v>
      </c>
      <c r="I172" s="43">
        <v>14</v>
      </c>
      <c r="J172" s="43">
        <v>63</v>
      </c>
      <c r="K172" s="44"/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28</v>
      </c>
      <c r="H175" s="19">
        <f t="shared" si="80"/>
        <v>21</v>
      </c>
      <c r="I175" s="19">
        <f t="shared" si="80"/>
        <v>111</v>
      </c>
      <c r="J175" s="19">
        <f t="shared" si="80"/>
        <v>741</v>
      </c>
      <c r="K175" s="25"/>
      <c r="L175" s="19">
        <f t="shared" ref="L175" si="81">SUM(L166:L174)</f>
        <v>102.47999999999999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1600</v>
      </c>
      <c r="G176" s="32">
        <f t="shared" ref="G176" si="82">G165+G175</f>
        <v>43</v>
      </c>
      <c r="H176" s="32">
        <f t="shared" ref="H176" si="83">H165+H175</f>
        <v>44</v>
      </c>
      <c r="I176" s="32">
        <f t="shared" ref="I176" si="84">I165+I175</f>
        <v>210</v>
      </c>
      <c r="J176" s="32">
        <f t="shared" ref="J176:L176" si="85">J165+J175</f>
        <v>1479</v>
      </c>
      <c r="K176" s="32"/>
      <c r="L176" s="32">
        <f t="shared" si="85"/>
        <v>201.39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205</v>
      </c>
      <c r="G177" s="40">
        <v>8</v>
      </c>
      <c r="H177" s="40">
        <v>8</v>
      </c>
      <c r="I177" s="40">
        <v>35</v>
      </c>
      <c r="J177" s="40">
        <v>246</v>
      </c>
      <c r="K177" s="41">
        <v>104</v>
      </c>
      <c r="L177" s="40">
        <v>17.75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40</v>
      </c>
      <c r="G178" s="43">
        <v>9</v>
      </c>
      <c r="H178" s="43">
        <v>12</v>
      </c>
      <c r="I178" s="43">
        <v>0</v>
      </c>
      <c r="J178" s="43">
        <v>146</v>
      </c>
      <c r="K178" s="44">
        <v>366</v>
      </c>
      <c r="L178" s="43">
        <v>27.2</v>
      </c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0</v>
      </c>
      <c r="H179" s="43">
        <v>0</v>
      </c>
      <c r="I179" s="43">
        <v>25</v>
      </c>
      <c r="J179" s="43">
        <v>104</v>
      </c>
      <c r="K179" s="44">
        <v>284</v>
      </c>
      <c r="L179" s="43">
        <v>16.45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40</v>
      </c>
      <c r="G180" s="43">
        <v>3</v>
      </c>
      <c r="H180" s="43">
        <v>0</v>
      </c>
      <c r="I180" s="43">
        <v>19</v>
      </c>
      <c r="J180" s="43">
        <v>95</v>
      </c>
      <c r="K180" s="44"/>
      <c r="L180" s="43">
        <v>2.86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200</v>
      </c>
      <c r="G181" s="43">
        <v>1</v>
      </c>
      <c r="H181" s="43">
        <v>0</v>
      </c>
      <c r="I181" s="43">
        <v>20</v>
      </c>
      <c r="J181" s="43">
        <v>94</v>
      </c>
      <c r="K181" s="44"/>
      <c r="L181" s="43">
        <v>40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6">SUM(G177:G183)</f>
        <v>21</v>
      </c>
      <c r="H184" s="19">
        <f t="shared" si="86"/>
        <v>20</v>
      </c>
      <c r="I184" s="19">
        <f t="shared" si="86"/>
        <v>99</v>
      </c>
      <c r="J184" s="19">
        <f t="shared" si="86"/>
        <v>685</v>
      </c>
      <c r="K184" s="25"/>
      <c r="L184" s="19">
        <f t="shared" ref="L184" si="87">SUM(L177:L183)</f>
        <v>104.26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100</v>
      </c>
      <c r="G185" s="43">
        <v>2</v>
      </c>
      <c r="H185" s="43">
        <v>11</v>
      </c>
      <c r="I185" s="43">
        <v>3</v>
      </c>
      <c r="J185" s="43">
        <v>122</v>
      </c>
      <c r="K185" s="44">
        <v>5</v>
      </c>
      <c r="L185" s="43">
        <v>17.399999999999999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2</v>
      </c>
      <c r="H186" s="43">
        <v>8</v>
      </c>
      <c r="I186" s="43">
        <v>15</v>
      </c>
      <c r="J186" s="43">
        <v>141</v>
      </c>
      <c r="K186" s="44">
        <v>51</v>
      </c>
      <c r="L186" s="43">
        <v>10.72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9</v>
      </c>
      <c r="H187" s="43">
        <v>14</v>
      </c>
      <c r="I187" s="43">
        <v>9</v>
      </c>
      <c r="J187" s="43">
        <v>196</v>
      </c>
      <c r="K187" s="44">
        <v>202</v>
      </c>
      <c r="L187" s="43">
        <v>25.49</v>
      </c>
    </row>
    <row r="188" spans="1:12" ht="15" x14ac:dyDescent="0.25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6</v>
      </c>
      <c r="H188" s="43">
        <v>3</v>
      </c>
      <c r="I188" s="43">
        <v>35</v>
      </c>
      <c r="J188" s="43">
        <v>211</v>
      </c>
      <c r="K188" s="44">
        <v>227</v>
      </c>
      <c r="L188" s="43">
        <v>11.74</v>
      </c>
    </row>
    <row r="189" spans="1:12" ht="15" x14ac:dyDescent="0.2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1</v>
      </c>
      <c r="H189" s="43">
        <v>0</v>
      </c>
      <c r="I189" s="43">
        <v>27</v>
      </c>
      <c r="J189" s="43">
        <v>111</v>
      </c>
      <c r="K189" s="44">
        <v>278</v>
      </c>
      <c r="L189" s="43">
        <v>31.72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</v>
      </c>
      <c r="H190" s="43">
        <v>0</v>
      </c>
      <c r="I190" s="43">
        <v>14</v>
      </c>
      <c r="J190" s="43">
        <v>63</v>
      </c>
      <c r="K190" s="44"/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</v>
      </c>
      <c r="H191" s="43">
        <v>0</v>
      </c>
      <c r="I191" s="43">
        <v>14</v>
      </c>
      <c r="J191" s="43">
        <v>63</v>
      </c>
      <c r="K191" s="44"/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24</v>
      </c>
      <c r="H194" s="19">
        <f t="shared" si="88"/>
        <v>36</v>
      </c>
      <c r="I194" s="19">
        <f t="shared" si="88"/>
        <v>117</v>
      </c>
      <c r="J194" s="19">
        <f t="shared" si="88"/>
        <v>907</v>
      </c>
      <c r="K194" s="25"/>
      <c r="L194" s="19">
        <f t="shared" ref="L194" si="89">SUM(L185:L193)</f>
        <v>102.07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1545</v>
      </c>
      <c r="G195" s="32">
        <f t="shared" ref="G195" si="90">G184+G194</f>
        <v>45</v>
      </c>
      <c r="H195" s="32">
        <f t="shared" ref="H195" si="91">H184+H194</f>
        <v>56</v>
      </c>
      <c r="I195" s="32">
        <f t="shared" ref="I195" si="92">I184+I194</f>
        <v>216</v>
      </c>
      <c r="J195" s="32">
        <f t="shared" ref="J195:L195" si="93">J184+J194</f>
        <v>1592</v>
      </c>
      <c r="K195" s="32"/>
      <c r="L195" s="32">
        <f t="shared" si="93"/>
        <v>206.32999999999998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54.2</v>
      </c>
      <c r="H196" s="34">
        <f t="shared" si="94"/>
        <v>59.1</v>
      </c>
      <c r="I196" s="34">
        <f t="shared" si="94"/>
        <v>203.1</v>
      </c>
      <c r="J196" s="34">
        <f t="shared" si="94"/>
        <v>1580.9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241.87299999999996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2024-03-19T13:42:53Z</cp:lastPrinted>
  <dcterms:created xsi:type="dcterms:W3CDTF">2022-05-16T14:23:56Z</dcterms:created>
  <dcterms:modified xsi:type="dcterms:W3CDTF">2024-11-19T08:39:09Z</dcterms:modified>
</cp:coreProperties>
</file>